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12 Elevator Maintenance\Solicitation\"/>
    </mc:Choice>
  </mc:AlternateContent>
  <xr:revisionPtr revIDLastSave="0" documentId="13_ncr:1_{7340CCE6-B5FD-4EC6-9D1D-EDA0105DC2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IV - Thyssenkrupp" sheetId="1" r:id="rId1"/>
  </sheets>
  <definedNames>
    <definedName name="_xlnm.Print_Area" localSheetId="0">'Group IV - Thyssenkrupp'!$A$1:$F$291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84" i="1" l="1"/>
  <c r="F283" i="1"/>
  <c r="F265" i="1"/>
  <c r="F264" i="1"/>
  <c r="F263" i="1"/>
  <c r="F262" i="1"/>
  <c r="F261" i="1"/>
  <c r="F254" i="1"/>
  <c r="F253" i="1"/>
  <c r="F252" i="1"/>
  <c r="F251" i="1"/>
  <c r="F250" i="1"/>
  <c r="F249" i="1"/>
  <c r="F248" i="1"/>
  <c r="F202" i="1"/>
  <c r="F201" i="1"/>
  <c r="F200" i="1"/>
  <c r="F199" i="1"/>
  <c r="F198" i="1"/>
  <c r="F197" i="1"/>
  <c r="F196" i="1"/>
  <c r="F150" i="1"/>
  <c r="F149" i="1"/>
  <c r="F148" i="1"/>
  <c r="F147" i="1"/>
  <c r="F146" i="1"/>
  <c r="F145" i="1"/>
  <c r="F144" i="1"/>
  <c r="F98" i="1"/>
  <c r="F97" i="1"/>
  <c r="F96" i="1"/>
  <c r="F95" i="1"/>
  <c r="F94" i="1"/>
  <c r="F93" i="1"/>
  <c r="F92" i="1"/>
  <c r="F47" i="1"/>
  <c r="F46" i="1"/>
  <c r="F45" i="1"/>
  <c r="F44" i="1"/>
  <c r="F43" i="1"/>
  <c r="F42" i="1"/>
  <c r="F275" i="1" l="1"/>
  <c r="F274" i="1"/>
  <c r="F273" i="1"/>
  <c r="F272" i="1"/>
  <c r="F271" i="1"/>
  <c r="F276" i="1" l="1"/>
  <c r="F247" i="1" l="1"/>
  <c r="F245" i="1"/>
  <c r="F244" i="1"/>
  <c r="F242" i="1"/>
  <c r="F241" i="1"/>
  <c r="F240" i="1"/>
  <c r="F239" i="1"/>
  <c r="F238" i="1"/>
  <c r="F237" i="1"/>
  <c r="F236" i="1"/>
  <c r="F235" i="1"/>
  <c r="F233" i="1"/>
  <c r="F232" i="1"/>
  <c r="F231" i="1"/>
  <c r="F230" i="1"/>
  <c r="F229" i="1"/>
  <c r="F227" i="1"/>
  <c r="F226" i="1"/>
  <c r="F225" i="1"/>
  <c r="F224" i="1"/>
  <c r="F223" i="1"/>
  <c r="F221" i="1"/>
  <c r="F220" i="1"/>
  <c r="F218" i="1"/>
  <c r="F217" i="1"/>
  <c r="F216" i="1"/>
  <c r="F215" i="1"/>
  <c r="F214" i="1"/>
  <c r="F213" i="1"/>
  <c r="F195" i="1"/>
  <c r="F193" i="1"/>
  <c r="F192" i="1"/>
  <c r="F190" i="1"/>
  <c r="F189" i="1"/>
  <c r="F188" i="1"/>
  <c r="F187" i="1"/>
  <c r="F186" i="1"/>
  <c r="F185" i="1"/>
  <c r="F184" i="1"/>
  <c r="F183" i="1"/>
  <c r="F181" i="1"/>
  <c r="F180" i="1"/>
  <c r="F179" i="1"/>
  <c r="F178" i="1"/>
  <c r="F177" i="1"/>
  <c r="F175" i="1"/>
  <c r="F174" i="1"/>
  <c r="F173" i="1"/>
  <c r="F172" i="1"/>
  <c r="F171" i="1"/>
  <c r="F169" i="1"/>
  <c r="F168" i="1"/>
  <c r="F166" i="1"/>
  <c r="F165" i="1"/>
  <c r="F164" i="1"/>
  <c r="F163" i="1"/>
  <c r="F162" i="1"/>
  <c r="F161" i="1"/>
  <c r="F143" i="1"/>
  <c r="F141" i="1"/>
  <c r="F140" i="1"/>
  <c r="F138" i="1"/>
  <c r="F137" i="1"/>
  <c r="F136" i="1"/>
  <c r="F135" i="1"/>
  <c r="F134" i="1"/>
  <c r="F133" i="1"/>
  <c r="F132" i="1"/>
  <c r="F131" i="1"/>
  <c r="F129" i="1"/>
  <c r="F128" i="1"/>
  <c r="F127" i="1"/>
  <c r="F126" i="1"/>
  <c r="F125" i="1"/>
  <c r="F123" i="1"/>
  <c r="F122" i="1"/>
  <c r="F121" i="1"/>
  <c r="F120" i="1"/>
  <c r="F119" i="1"/>
  <c r="F117" i="1"/>
  <c r="F116" i="1"/>
  <c r="F114" i="1"/>
  <c r="F113" i="1"/>
  <c r="F112" i="1"/>
  <c r="F111" i="1"/>
  <c r="F110" i="1"/>
  <c r="F109" i="1"/>
  <c r="F91" i="1"/>
  <c r="F89" i="1"/>
  <c r="F88" i="1"/>
  <c r="F86" i="1"/>
  <c r="F85" i="1"/>
  <c r="F84" i="1"/>
  <c r="F83" i="1"/>
  <c r="F82" i="1"/>
  <c r="F81" i="1"/>
  <c r="F80" i="1"/>
  <c r="F79" i="1"/>
  <c r="F77" i="1"/>
  <c r="F76" i="1"/>
  <c r="F75" i="1"/>
  <c r="F74" i="1"/>
  <c r="F73" i="1"/>
  <c r="F71" i="1"/>
  <c r="F70" i="1"/>
  <c r="F69" i="1"/>
  <c r="F68" i="1"/>
  <c r="F67" i="1"/>
  <c r="F65" i="1"/>
  <c r="F64" i="1"/>
  <c r="F62" i="1"/>
  <c r="F61" i="1"/>
  <c r="F60" i="1"/>
  <c r="F59" i="1"/>
  <c r="F58" i="1"/>
  <c r="F57" i="1"/>
  <c r="F203" i="1" l="1"/>
  <c r="F255" i="1"/>
  <c r="F151" i="1"/>
  <c r="F99" i="1"/>
  <c r="F41" i="1" l="1"/>
  <c r="F40" i="1"/>
  <c r="F38" i="1"/>
  <c r="F37" i="1"/>
  <c r="F35" i="1"/>
  <c r="F34" i="1"/>
  <c r="F33" i="1"/>
  <c r="F32" i="1"/>
  <c r="F31" i="1"/>
  <c r="F30" i="1"/>
  <c r="F29" i="1"/>
  <c r="F28" i="1"/>
  <c r="F26" i="1"/>
  <c r="F25" i="1"/>
  <c r="F24" i="1"/>
  <c r="F23" i="1"/>
  <c r="F22" i="1"/>
  <c r="F20" i="1"/>
  <c r="F19" i="1"/>
  <c r="F18" i="1"/>
  <c r="F17" i="1"/>
  <c r="F16" i="1"/>
  <c r="F14" i="1"/>
  <c r="F13" i="1"/>
  <c r="F11" i="1"/>
  <c r="F10" i="1"/>
  <c r="F9" i="1"/>
  <c r="F8" i="1"/>
  <c r="F7" i="1"/>
  <c r="F6" i="1"/>
  <c r="F48" i="1" l="1"/>
  <c r="F285" i="1" l="1"/>
  <c r="F266" i="1"/>
</calcChain>
</file>

<file path=xl/sharedStrings.xml><?xml version="1.0" encoding="utf-8"?>
<sst xmlns="http://schemas.openxmlformats.org/spreadsheetml/2006/main" count="523" uniqueCount="111">
  <si>
    <t>GROUP IV: THYSSENKRUPP ELEVATORS</t>
  </si>
  <si>
    <t>Item</t>
  </si>
  <si>
    <t xml:space="preserve">School   </t>
  </si>
  <si>
    <t>Building</t>
  </si>
  <si>
    <t>Annual Bid Price</t>
  </si>
  <si>
    <t>ISLAND OF OAHU</t>
  </si>
  <si>
    <t>F - Classrooms</t>
  </si>
  <si>
    <t>Kailua High</t>
  </si>
  <si>
    <t>L - Science Building</t>
  </si>
  <si>
    <t>Kalani High (Out of Service)</t>
  </si>
  <si>
    <t>E - Classrooms (N)</t>
  </si>
  <si>
    <t>Kalani High</t>
  </si>
  <si>
    <t>A - Classrooms</t>
  </si>
  <si>
    <t>C - Classrooms</t>
  </si>
  <si>
    <t>A - Classrooms Makai</t>
  </si>
  <si>
    <t>A - Classrooms Mauka</t>
  </si>
  <si>
    <t>Leeward District</t>
  </si>
  <si>
    <t>J - Gymnasium</t>
  </si>
  <si>
    <t>Q - Industrial Arts</t>
  </si>
  <si>
    <t>Waianae Elementary**</t>
  </si>
  <si>
    <t>Waipahu Elementary</t>
  </si>
  <si>
    <t>Central District</t>
  </si>
  <si>
    <t>Aiea Elementary</t>
  </si>
  <si>
    <t>Aiea Intermediate</t>
  </si>
  <si>
    <t>Mililani High**</t>
  </si>
  <si>
    <t>ISLAND OF HAWAII (Big Island)</t>
  </si>
  <si>
    <t>Keaau Middle</t>
  </si>
  <si>
    <t>Kealakehe Intermediate</t>
  </si>
  <si>
    <t>Konawaena High</t>
  </si>
  <si>
    <t xml:space="preserve"> </t>
  </si>
  <si>
    <t>Area 21</t>
  </si>
  <si>
    <t>Pahoa High</t>
  </si>
  <si>
    <t>H - Classrooms</t>
  </si>
  <si>
    <t>Hilo High</t>
  </si>
  <si>
    <t>ISLAND OF MAUI</t>
  </si>
  <si>
    <t>Iao Intermediate</t>
  </si>
  <si>
    <t>J - Classroom</t>
  </si>
  <si>
    <t>I - Classrooms</t>
  </si>
  <si>
    <t>**  Elevators with Fire Fighters Service Box</t>
  </si>
  <si>
    <t>PART B.  AUTHORIZED EXTRA WORK</t>
  </si>
  <si>
    <t>Contract Period</t>
  </si>
  <si>
    <t>PART A: ELEVATOR MONTHLY MAINTENANCE SERVICE - 4TH SUPPLEMENTAL YEAR</t>
  </si>
  <si>
    <t>PART A: ELEVATOR MONTHLY MAINTENANCE SERVICE - ORIGINAL CONTRACT PERIOD</t>
  </si>
  <si>
    <t>PART A: ELEVATOR MONTHLY MAINTENANCE SERVICE - 1ST SUPPLEMENTAL YEAR</t>
  </si>
  <si>
    <t>*** This amount will be used for future contract supplements, if applicable.</t>
  </si>
  <si>
    <t>PART A: ELEVATOR MONTHLY MAINTENANCE SERVICE - 2ND SUPPLEMENTAL YEAR</t>
  </si>
  <si>
    <t>PART A: ELEVATOR MONTHLY MAINTENANCE SERVICE - 3RD SUPPLEMENTAL YEAR</t>
  </si>
  <si>
    <t>TOTAL</t>
  </si>
  <si>
    <t>King Kekaulike High</t>
  </si>
  <si>
    <t>F</t>
  </si>
  <si>
    <t>E</t>
  </si>
  <si>
    <t>D</t>
  </si>
  <si>
    <t>B</t>
  </si>
  <si>
    <t>TOTAL ANNUAL BID PRICE  - ORIGINAL CONTRACT PERIOD:</t>
  </si>
  <si>
    <t>***TOTAL ANNUAL BID PRICE FOR - 1ST SUPPLEMENTAL YEAR:</t>
  </si>
  <si>
    <t>***TOTAL ANNUAL BID PRICE FOR - 2ND SUPPLEMENTAL YEAR:</t>
  </si>
  <si>
    <t>***TOTAL ANNUAL BID PRICE FOR - 3RD SUPPLEMENTAL YEAR:</t>
  </si>
  <si>
    <t>***TOTAL ANNUAL BID PRICE FOR - 4TH SUPPLEMENTAL YEAR:</t>
  </si>
  <si>
    <t>1ST SUPPLEMENTAL YEAR FOR PART B</t>
  </si>
  <si>
    <t>2ND SUPPLEMENTAL YEAR FOR PART B</t>
  </si>
  <si>
    <t>3RD SUPPLEMENTAL YEAR FOR PART B</t>
  </si>
  <si>
    <t>4TH SUPPLEMENTAL YEAR FOR PART B</t>
  </si>
  <si>
    <t>TOTAL ANNUAL BID PRICE FOR PART A - ORIGINAL CONTRACT PERIOD</t>
  </si>
  <si>
    <t>TOTAL ANNUAL BID PRICE FOR PART A - 1ST SUPPLEMENTAL YEAR</t>
  </si>
  <si>
    <t>TOTAL ANNUAL BID PRICE FOR PART A - 2ND SUPPLEMENTAL YEAR</t>
  </si>
  <si>
    <t>TOTAL ANNUAL BID PRICE FOR PART A - 3RD SUPPLEMENTAL YEAR</t>
  </si>
  <si>
    <t>TOTAL ANNUAL BID PRICE FOR PART A - 4TH SUPPLEMENTAL YEAR</t>
  </si>
  <si>
    <t>GRAND TOTAL BID AMOUNT</t>
  </si>
  <si>
    <t>GRAND TOTAL BID PRICE FOR PART A AND B, FIVE YEAR PERIOD</t>
  </si>
  <si>
    <t>Performing Art Center-Elevator B</t>
  </si>
  <si>
    <t>Performing Art Center-Elevator A</t>
  </si>
  <si>
    <t>Monthly Unit 
Bid Price
(A)</t>
  </si>
  <si>
    <t>Months
(B)</t>
  </si>
  <si>
    <t>Annual Bid Price
(A x B)</t>
  </si>
  <si>
    <t>Honolulu and Kailua District</t>
  </si>
  <si>
    <t>Windward and Honolulu District</t>
  </si>
  <si>
    <t>C - Classrooms and Offices</t>
  </si>
  <si>
    <t>D - Classrooms</t>
  </si>
  <si>
    <t>G - Classrooms</t>
  </si>
  <si>
    <t>L - Classrooms</t>
  </si>
  <si>
    <t>E - Classrooms</t>
  </si>
  <si>
    <t>A - Admin and Library</t>
  </si>
  <si>
    <t>B - Admin and Library</t>
  </si>
  <si>
    <t>G - Admin Building</t>
  </si>
  <si>
    <t>S - Classrooms</t>
  </si>
  <si>
    <t>B - Classrooms</t>
  </si>
  <si>
    <t>N - Classrooms</t>
  </si>
  <si>
    <t>O - Classrooms</t>
  </si>
  <si>
    <t>Q - Classrooms</t>
  </si>
  <si>
    <t>Z - Gymnasium</t>
  </si>
  <si>
    <t>Hawaii School for the Deaf and the Blind</t>
  </si>
  <si>
    <t>Kaimuki Middle</t>
  </si>
  <si>
    <t>President Theodore Roosevelt High</t>
  </si>
  <si>
    <t>Kamaile Academy</t>
  </si>
  <si>
    <t>Nanakuli High and Intermediate</t>
  </si>
  <si>
    <t>Lt. Col. Horace M. Hickam Elementary</t>
  </si>
  <si>
    <t>Major Sheldon Wheeler Elementary</t>
  </si>
  <si>
    <t>Henry Perrine Baldwin High</t>
  </si>
  <si>
    <t>Pomaikai Elementary</t>
  </si>
  <si>
    <t>Princess Nahienaena Elementary</t>
  </si>
  <si>
    <t>TOTAL SUM ANNUAL BID PRICES - SUMMARY FOR PART A</t>
  </si>
  <si>
    <t xml:space="preserve">TOTAL SUM ANNUAL BID PRICE FOR PART A, FIVE YEAR PERIOD  </t>
  </si>
  <si>
    <t>Hourly Unit Bid Price****
(A)</t>
  </si>
  <si>
    <t>Estimated Annual Hours
(B)</t>
  </si>
  <si>
    <t>TOTAL SUM ANNUAL BID PRICE FOR PART B, FIVE YEAR PERIOD</t>
  </si>
  <si>
    <t>ORIGINAL CONTRACT PERIOD FOR PART B</t>
  </si>
  <si>
    <t>**** Hourly unit bid price shall include all costs for labor including wage rate, fringe, travel to and from jobsite, mileage and taxes.</t>
  </si>
  <si>
    <t xml:space="preserve">TOTAL SUM ANNUAL BID PRICE FOR  PART A, FIVE YEAR PERIOD </t>
  </si>
  <si>
    <t>PRIORITY RANKING*****</t>
  </si>
  <si>
    <t>***** If submitting an offer on more than one (1) group, Offeror shall rank each group in order of priority by indicating "1", "2", "3", or "4", as applicable.</t>
  </si>
  <si>
    <t>Offeror shall be limited to a maximum award of one (1) Group.  Refer to Special Conditions 25, Method of Award.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</si>
</sst>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9"/>
      <name val="Arial"/>
      <family val="2"/>
    </font>
    <font>
      <sz val="10"/>
      <color theme="1"/>
      <name val="Wingdings"/>
      <charset val="2"/>
    </font>
    <font>
      <sz val="14"/>
      <name val="Wingdings"/>
      <charset val="2"/>
    </font>
    <font>
      <sz val="10"/>
      <color rgb="FFFF0000"/>
      <name val="Arial"/>
      <family val="2"/>
    </font>
    <font>
      <b/>
      <sz val="14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3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/>
    </xf>
    <xf numFmtId="0" fontId="1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/>
    </xf>
    <xf numFmtId="0" fontId="1" fillId="0" borderId="0" xfId="0" applyFont="1" applyAlignment="1" applyProtection="1"/>
    <xf numFmtId="0" fontId="4" fillId="3" borderId="2" xfId="0" applyFont="1" applyFill="1" applyBorder="1" applyAlignment="1" applyProtection="1">
      <alignment vertical="top" wrapText="1"/>
    </xf>
    <xf numFmtId="164" fontId="4" fillId="3" borderId="2" xfId="0" applyNumberFormat="1" applyFont="1" applyFill="1" applyBorder="1" applyAlignment="1" applyProtection="1">
      <alignment horizontal="right" vertical="top" wrapText="1"/>
    </xf>
    <xf numFmtId="0" fontId="1" fillId="3" borderId="3" xfId="0" applyFont="1" applyFill="1" applyBorder="1" applyAlignment="1" applyProtection="1">
      <alignment horizontal="center"/>
    </xf>
    <xf numFmtId="0" fontId="1" fillId="3" borderId="3" xfId="0" applyFont="1" applyFill="1" applyBorder="1" applyProtection="1"/>
    <xf numFmtId="0" fontId="4" fillId="3" borderId="1" xfId="0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left" vertical="center" wrapText="1"/>
    </xf>
    <xf numFmtId="44" fontId="1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</xf>
    <xf numFmtId="44" fontId="1" fillId="0" borderId="3" xfId="0" applyNumberFormat="1" applyFont="1" applyBorder="1" applyAlignment="1" applyProtection="1">
      <alignment horizontal="left" vertical="center"/>
    </xf>
    <xf numFmtId="0" fontId="0" fillId="0" borderId="3" xfId="0" applyFont="1" applyFill="1" applyBorder="1" applyAlignment="1" applyProtection="1">
      <alignment vertical="center" wrapText="1"/>
    </xf>
    <xf numFmtId="0" fontId="1" fillId="4" borderId="3" xfId="0" applyFont="1" applyFill="1" applyBorder="1" applyAlignment="1" applyProtection="1">
      <alignment vertical="center" wrapText="1"/>
    </xf>
    <xf numFmtId="0" fontId="1" fillId="0" borderId="3" xfId="0" applyFont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4" fillId="3" borderId="1" xfId="0" applyFont="1" applyFill="1" applyBorder="1" applyAlignment="1" applyProtection="1">
      <alignment vertical="top" wrapText="1"/>
    </xf>
    <xf numFmtId="164" fontId="4" fillId="3" borderId="6" xfId="0" applyNumberFormat="1" applyFont="1" applyFill="1" applyBorder="1" applyAlignment="1" applyProtection="1">
      <alignment horizontal="right" vertical="top" wrapText="1"/>
    </xf>
    <xf numFmtId="44" fontId="1" fillId="0" borderId="3" xfId="0" applyNumberFormat="1" applyFont="1" applyBorder="1" applyAlignment="1" applyProtection="1">
      <alignment vertical="center"/>
    </xf>
    <xf numFmtId="1" fontId="1" fillId="4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1" fontId="1" fillId="0" borderId="9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Protection="1"/>
    <xf numFmtId="0" fontId="0" fillId="0" borderId="3" xfId="0" applyFont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44" fontId="2" fillId="0" borderId="14" xfId="0" applyNumberFormat="1" applyFont="1" applyBorder="1" applyAlignment="1" applyProtection="1">
      <alignment vertical="center"/>
    </xf>
    <xf numFmtId="0" fontId="5" fillId="0" borderId="0" xfId="0" applyFont="1" applyProtection="1"/>
    <xf numFmtId="0" fontId="1" fillId="0" borderId="0" xfId="0" applyFont="1" applyAlignment="1" applyProtection="1">
      <alignment vertical="center"/>
    </xf>
    <xf numFmtId="0" fontId="3" fillId="0" borderId="16" xfId="0" applyFont="1" applyBorder="1" applyAlignment="1" applyProtection="1">
      <alignment vertical="center"/>
    </xf>
    <xf numFmtId="0" fontId="6" fillId="0" borderId="16" xfId="0" applyFont="1" applyBorder="1" applyAlignment="1" applyProtection="1"/>
    <xf numFmtId="0" fontId="7" fillId="0" borderId="0" xfId="0" applyFont="1" applyProtection="1"/>
    <xf numFmtId="0" fontId="8" fillId="2" borderId="3" xfId="0" applyFont="1" applyFill="1" applyBorder="1" applyAlignment="1" applyProtection="1">
      <alignment horizontal="center" vertical="center" wrapText="1"/>
    </xf>
    <xf numFmtId="44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/>
    </xf>
    <xf numFmtId="0" fontId="10" fillId="0" borderId="0" xfId="0" applyFont="1" applyBorder="1" applyAlignment="1" applyProtection="1">
      <alignment horizontal="center" vertical="center"/>
    </xf>
    <xf numFmtId="44" fontId="1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</xf>
    <xf numFmtId="0" fontId="3" fillId="2" borderId="3" xfId="0" applyFont="1" applyFill="1" applyBorder="1" applyAlignment="1" applyProtection="1">
      <alignment horizontal="center" vertical="center"/>
    </xf>
    <xf numFmtId="44" fontId="1" fillId="0" borderId="3" xfId="1" applyNumberFormat="1" applyFont="1" applyFill="1" applyBorder="1" applyAlignment="1" applyProtection="1">
      <alignment horizontal="left" vertical="center" wrapText="1"/>
    </xf>
    <xf numFmtId="44" fontId="0" fillId="0" borderId="3" xfId="1" applyNumberFormat="1" applyFont="1" applyFill="1" applyBorder="1" applyAlignment="1" applyProtection="1">
      <alignment horizontal="left" vertical="center" wrapText="1"/>
    </xf>
    <xf numFmtId="44" fontId="2" fillId="0" borderId="14" xfId="0" applyNumberFormat="1" applyFont="1" applyBorder="1" applyAlignment="1" applyProtection="1">
      <alignment horizontal="center" vertical="center"/>
    </xf>
    <xf numFmtId="44" fontId="1" fillId="0" borderId="8" xfId="0" applyNumberFormat="1" applyFont="1" applyBorder="1" applyAlignment="1" applyProtection="1">
      <alignment vertical="center"/>
    </xf>
    <xf numFmtId="44" fontId="2" fillId="0" borderId="18" xfId="0" applyNumberFormat="1" applyFont="1" applyBorder="1" applyAlignment="1" applyProtection="1">
      <alignment vertical="center"/>
    </xf>
    <xf numFmtId="0" fontId="2" fillId="3" borderId="2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21" xfId="0" applyFont="1" applyFill="1" applyBorder="1" applyAlignment="1" applyProtection="1">
      <alignment vertical="top" wrapText="1"/>
    </xf>
    <xf numFmtId="164" fontId="4" fillId="3" borderId="22" xfId="0" applyNumberFormat="1" applyFont="1" applyFill="1" applyBorder="1" applyAlignment="1" applyProtection="1">
      <alignment horizontal="right" vertical="top" wrapText="1"/>
    </xf>
    <xf numFmtId="0" fontId="1" fillId="3" borderId="8" xfId="0" applyFont="1" applyFill="1" applyBorder="1" applyAlignment="1" applyProtection="1">
      <alignment horizontal="center"/>
    </xf>
    <xf numFmtId="0" fontId="1" fillId="3" borderId="8" xfId="0" applyFont="1" applyFill="1" applyBorder="1" applyProtection="1"/>
    <xf numFmtId="0" fontId="1" fillId="0" borderId="1" xfId="0" applyFont="1" applyBorder="1" applyAlignment="1" applyProtection="1">
      <alignment vertical="center" wrapText="1"/>
    </xf>
    <xf numFmtId="44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</xf>
    <xf numFmtId="44" fontId="1" fillId="0" borderId="1" xfId="0" applyNumberFormat="1" applyFont="1" applyBorder="1" applyAlignment="1" applyProtection="1">
      <alignment vertical="center"/>
    </xf>
    <xf numFmtId="0" fontId="1" fillId="4" borderId="1" xfId="0" applyFont="1" applyFill="1" applyBorder="1" applyAlignment="1" applyProtection="1">
      <alignment vertical="center" wrapText="1"/>
    </xf>
    <xf numFmtId="0" fontId="0" fillId="0" borderId="1" xfId="0" applyFont="1" applyBorder="1" applyAlignment="1" applyProtection="1">
      <alignment vertical="center" wrapText="1"/>
    </xf>
    <xf numFmtId="44" fontId="1" fillId="0" borderId="2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</xf>
    <xf numFmtId="0" fontId="0" fillId="0" borderId="8" xfId="0" applyFont="1" applyBorder="1" applyAlignment="1" applyProtection="1">
      <alignment vertical="center" wrapText="1"/>
    </xf>
    <xf numFmtId="0" fontId="1" fillId="0" borderId="0" xfId="0" applyFont="1" applyFill="1" applyProtection="1"/>
    <xf numFmtId="0" fontId="1" fillId="0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/>
    </xf>
    <xf numFmtId="44" fontId="1" fillId="0" borderId="23" xfId="0" applyNumberFormat="1" applyFont="1" applyFill="1" applyBorder="1" applyAlignment="1" applyProtection="1">
      <alignment vertical="center"/>
    </xf>
    <xf numFmtId="0" fontId="0" fillId="0" borderId="1" xfId="0" applyFont="1" applyFill="1" applyBorder="1" applyAlignment="1" applyProtection="1">
      <alignment vertical="center" wrapText="1"/>
    </xf>
    <xf numFmtId="0" fontId="0" fillId="0" borderId="10" xfId="0" applyFont="1" applyFill="1" applyBorder="1" applyAlignment="1" applyProtection="1">
      <alignment vertical="center" wrapText="1"/>
    </xf>
    <xf numFmtId="0" fontId="1" fillId="0" borderId="10" xfId="0" applyFont="1" applyFill="1" applyBorder="1" applyAlignment="1" applyProtection="1">
      <alignment horizontal="center" vertical="center"/>
    </xf>
    <xf numFmtId="44" fontId="1" fillId="0" borderId="10" xfId="0" applyNumberFormat="1" applyFont="1" applyFill="1" applyBorder="1" applyAlignment="1" applyProtection="1">
      <alignment vertical="center"/>
    </xf>
    <xf numFmtId="44" fontId="2" fillId="0" borderId="14" xfId="0" applyNumberFormat="1" applyFont="1" applyFill="1" applyBorder="1" applyAlignment="1" applyProtection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3" borderId="2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4" fillId="3" borderId="1" xfId="0" applyFont="1" applyFill="1" applyBorder="1" applyAlignment="1">
      <alignment vertical="top" wrapText="1"/>
    </xf>
    <xf numFmtId="1" fontId="1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4" fillId="3" borderId="21" xfId="0" applyFont="1" applyFill="1" applyBorder="1" applyAlignment="1">
      <alignment vertical="top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 applyProtection="1">
      <alignment horizontal="center" vertical="center"/>
    </xf>
    <xf numFmtId="44" fontId="1" fillId="0" borderId="3" xfId="0" applyNumberFormat="1" applyFont="1" applyFill="1" applyBorder="1" applyAlignment="1" applyProtection="1">
      <alignment vertical="center"/>
    </xf>
    <xf numFmtId="0" fontId="0" fillId="0" borderId="1" xfId="0" applyFill="1" applyBorder="1" applyAlignment="1">
      <alignment vertical="center" wrapText="1"/>
    </xf>
    <xf numFmtId="1" fontId="1" fillId="0" borderId="9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vertical="center" wrapText="1"/>
    </xf>
    <xf numFmtId="0" fontId="1" fillId="0" borderId="8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22" xfId="0" applyFont="1" applyFill="1" applyBorder="1" applyAlignment="1" applyProtection="1">
      <alignment horizontal="center" vertical="center" wrapText="1"/>
    </xf>
    <xf numFmtId="164" fontId="2" fillId="2" borderId="22" xfId="0" applyNumberFormat="1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4" fontId="2" fillId="2" borderId="22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vertical="center" wrapText="1"/>
    </xf>
    <xf numFmtId="0" fontId="1" fillId="3" borderId="10" xfId="0" applyFont="1" applyFill="1" applyBorder="1" applyAlignment="1" applyProtection="1">
      <alignment horizontal="center"/>
    </xf>
    <xf numFmtId="0" fontId="1" fillId="3" borderId="10" xfId="0" applyFont="1" applyFill="1" applyBorder="1" applyProtection="1"/>
    <xf numFmtId="0" fontId="13" fillId="0" borderId="18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/>
    </xf>
    <xf numFmtId="0" fontId="3" fillId="0" borderId="15" xfId="0" applyFont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2" fillId="3" borderId="8" xfId="0" applyFont="1" applyFill="1" applyBorder="1" applyAlignment="1" applyProtection="1">
      <alignment horizontal="left" vertical="center" wrapText="1"/>
    </xf>
    <xf numFmtId="0" fontId="2" fillId="3" borderId="3" xfId="0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wrapText="1"/>
    </xf>
    <xf numFmtId="0" fontId="1" fillId="0" borderId="0" xfId="0" applyFont="1" applyAlignment="1" applyProtection="1">
      <alignment horizontal="left" wrapText="1"/>
    </xf>
    <xf numFmtId="44" fontId="2" fillId="0" borderId="12" xfId="0" applyNumberFormat="1" applyFont="1" applyFill="1" applyBorder="1" applyAlignment="1" applyProtection="1">
      <alignment horizontal="right" vertical="center"/>
    </xf>
    <xf numFmtId="44" fontId="2" fillId="0" borderId="13" xfId="0" applyNumberFormat="1" applyFont="1" applyFill="1" applyBorder="1" applyAlignment="1" applyProtection="1">
      <alignment horizontal="right" vertical="center"/>
    </xf>
    <xf numFmtId="0" fontId="2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  <xf numFmtId="44" fontId="2" fillId="0" borderId="12" xfId="0" applyNumberFormat="1" applyFont="1" applyBorder="1" applyAlignment="1" applyProtection="1">
      <alignment horizontal="right" vertical="center"/>
    </xf>
    <xf numFmtId="44" fontId="2" fillId="0" borderId="13" xfId="0" applyNumberFormat="1" applyFont="1" applyBorder="1" applyAlignment="1" applyProtection="1">
      <alignment horizontal="right" vertical="center"/>
    </xf>
    <xf numFmtId="0" fontId="1" fillId="0" borderId="0" xfId="0" applyFont="1" applyAlignment="1" applyProtection="1">
      <alignment horizontal="left" vertical="center" wrapText="1"/>
    </xf>
    <xf numFmtId="0" fontId="0" fillId="0" borderId="5" xfId="0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3" fillId="2" borderId="5" xfId="0" applyFont="1" applyFill="1" applyBorder="1" applyAlignment="1" applyProtection="1">
      <alignment horizontal="left" vertical="center"/>
    </xf>
    <xf numFmtId="0" fontId="3" fillId="2" borderId="17" xfId="0" applyFont="1" applyFill="1" applyBorder="1" applyAlignment="1" applyProtection="1">
      <alignment horizontal="left" vertical="center"/>
    </xf>
    <xf numFmtId="0" fontId="3" fillId="2" borderId="11" xfId="0" applyFont="1" applyFill="1" applyBorder="1" applyAlignment="1" applyProtection="1">
      <alignment horizontal="left" vertical="center"/>
    </xf>
    <xf numFmtId="0" fontId="12" fillId="0" borderId="19" xfId="0" applyFont="1" applyBorder="1" applyAlignment="1">
      <alignment horizontal="right"/>
    </xf>
    <xf numFmtId="0" fontId="13" fillId="0" borderId="20" xfId="0" applyFont="1" applyBorder="1" applyAlignment="1">
      <alignment horizontal="right"/>
    </xf>
    <xf numFmtId="0" fontId="0" fillId="0" borderId="0" xfId="0" applyFont="1" applyAlignment="1" applyProtection="1"/>
    <xf numFmtId="0" fontId="0" fillId="0" borderId="0" xfId="0" applyAlignment="1"/>
    <xf numFmtId="0" fontId="0" fillId="0" borderId="0" xfId="0" applyAlignment="1">
      <alignment horizontal="left" wrapText="1"/>
    </xf>
    <xf numFmtId="0" fontId="2" fillId="0" borderId="12" xfId="0" applyFont="1" applyBorder="1" applyAlignment="1" applyProtection="1">
      <alignment horizontal="right" vertical="center" wrapText="1"/>
    </xf>
    <xf numFmtId="0" fontId="2" fillId="0" borderId="13" xfId="0" applyFont="1" applyBorder="1" applyAlignment="1" applyProtection="1">
      <alignment horizontal="right" vertical="center"/>
    </xf>
    <xf numFmtId="0" fontId="2" fillId="0" borderId="12" xfId="0" applyFont="1" applyBorder="1" applyAlignment="1" applyProtection="1">
      <alignment horizontal="right" vertical="center"/>
    </xf>
    <xf numFmtId="0" fontId="2" fillId="0" borderId="16" xfId="0" applyFont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90"/>
  <sheetViews>
    <sheetView tabSelected="1" view="pageLayout" zoomScaleNormal="100" zoomScaleSheetLayoutView="90" workbookViewId="0">
      <selection activeCell="F286" sqref="F286"/>
    </sheetView>
  </sheetViews>
  <sheetFormatPr defaultColWidth="9.140625" defaultRowHeight="12.75" x14ac:dyDescent="0.2"/>
  <cols>
    <col min="1" max="1" width="6.42578125" style="3" customWidth="1"/>
    <col min="2" max="2" width="36.140625" style="3" customWidth="1"/>
    <col min="3" max="3" width="25.140625" style="3" customWidth="1"/>
    <col min="4" max="4" width="18.7109375" style="3" customWidth="1"/>
    <col min="5" max="5" width="9.140625" style="2"/>
    <col min="6" max="6" width="20.5703125" style="3" customWidth="1"/>
    <col min="7" max="16384" width="9.140625" style="3"/>
  </cols>
  <sheetData>
    <row r="1" spans="1:6" ht="22.5" customHeight="1" x14ac:dyDescent="0.2">
      <c r="A1" s="118" t="s">
        <v>0</v>
      </c>
      <c r="B1" s="118"/>
      <c r="C1" s="118"/>
      <c r="D1" s="36"/>
      <c r="E1" s="1"/>
      <c r="F1" s="36"/>
    </row>
    <row r="2" spans="1:6" ht="19.5" customHeight="1" x14ac:dyDescent="0.2">
      <c r="A2" s="119" t="s">
        <v>42</v>
      </c>
      <c r="B2" s="119"/>
      <c r="C2" s="119"/>
      <c r="D2" s="119"/>
      <c r="E2" s="1"/>
      <c r="F2" s="36"/>
    </row>
    <row r="3" spans="1:6" ht="47.25" customHeight="1" x14ac:dyDescent="0.2">
      <c r="A3" s="4" t="s">
        <v>1</v>
      </c>
      <c r="B3" s="5" t="s">
        <v>2</v>
      </c>
      <c r="C3" s="5" t="s">
        <v>3</v>
      </c>
      <c r="D3" s="6" t="s">
        <v>71</v>
      </c>
      <c r="E3" s="7" t="s">
        <v>72</v>
      </c>
      <c r="F3" s="7" t="s">
        <v>73</v>
      </c>
    </row>
    <row r="4" spans="1:6" s="9" customFormat="1" ht="24.75" customHeight="1" x14ac:dyDescent="0.2">
      <c r="A4" s="120" t="s">
        <v>5</v>
      </c>
      <c r="B4" s="121"/>
      <c r="C4" s="10"/>
      <c r="D4" s="11"/>
      <c r="E4" s="12"/>
      <c r="F4" s="13"/>
    </row>
    <row r="5" spans="1:6" ht="21" customHeight="1" x14ac:dyDescent="0.2">
      <c r="A5" s="14"/>
      <c r="B5" s="52" t="s">
        <v>74</v>
      </c>
      <c r="C5" s="10"/>
      <c r="D5" s="11"/>
      <c r="E5" s="12"/>
      <c r="F5" s="13"/>
    </row>
    <row r="6" spans="1:6" ht="21" customHeight="1" x14ac:dyDescent="0.2">
      <c r="A6" s="15">
        <v>1</v>
      </c>
      <c r="B6" s="65" t="s">
        <v>90</v>
      </c>
      <c r="C6" s="16" t="s">
        <v>6</v>
      </c>
      <c r="D6" s="17">
        <v>0</v>
      </c>
      <c r="E6" s="18">
        <v>12</v>
      </c>
      <c r="F6" s="19">
        <f t="shared" ref="F6:F11" si="0">D6*E6</f>
        <v>0</v>
      </c>
    </row>
    <row r="7" spans="1:6" ht="21" customHeight="1" x14ac:dyDescent="0.2">
      <c r="A7" s="15">
        <v>2</v>
      </c>
      <c r="B7" s="16" t="s">
        <v>7</v>
      </c>
      <c r="C7" s="16" t="s">
        <v>8</v>
      </c>
      <c r="D7" s="17">
        <v>0</v>
      </c>
      <c r="E7" s="18">
        <v>12</v>
      </c>
      <c r="F7" s="19">
        <f t="shared" si="0"/>
        <v>0</v>
      </c>
    </row>
    <row r="8" spans="1:6" ht="21" customHeight="1" x14ac:dyDescent="0.2">
      <c r="A8" s="15">
        <v>3</v>
      </c>
      <c r="B8" s="20" t="s">
        <v>9</v>
      </c>
      <c r="C8" s="21" t="s">
        <v>10</v>
      </c>
      <c r="D8" s="17">
        <v>0</v>
      </c>
      <c r="E8" s="18">
        <v>12</v>
      </c>
      <c r="F8" s="19">
        <f t="shared" si="0"/>
        <v>0</v>
      </c>
    </row>
    <row r="9" spans="1:6" ht="21" customHeight="1" x14ac:dyDescent="0.2">
      <c r="A9" s="15">
        <v>4</v>
      </c>
      <c r="B9" s="22" t="s">
        <v>11</v>
      </c>
      <c r="C9" s="22" t="s">
        <v>12</v>
      </c>
      <c r="D9" s="17">
        <v>0</v>
      </c>
      <c r="E9" s="18">
        <v>12</v>
      </c>
      <c r="F9" s="19">
        <f t="shared" si="0"/>
        <v>0</v>
      </c>
    </row>
    <row r="10" spans="1:6" ht="21" customHeight="1" x14ac:dyDescent="0.2">
      <c r="A10" s="15">
        <v>5</v>
      </c>
      <c r="B10" s="22" t="s">
        <v>11</v>
      </c>
      <c r="C10" s="22" t="s">
        <v>13</v>
      </c>
      <c r="D10" s="17">
        <v>0</v>
      </c>
      <c r="E10" s="18">
        <v>12</v>
      </c>
      <c r="F10" s="19">
        <f t="shared" si="0"/>
        <v>0</v>
      </c>
    </row>
    <row r="11" spans="1:6" ht="21" customHeight="1" x14ac:dyDescent="0.2">
      <c r="A11" s="15">
        <v>6</v>
      </c>
      <c r="B11" s="32" t="s">
        <v>91</v>
      </c>
      <c r="C11" s="32" t="s">
        <v>76</v>
      </c>
      <c r="D11" s="17">
        <v>0</v>
      </c>
      <c r="E11" s="18">
        <v>12</v>
      </c>
      <c r="F11" s="19">
        <f t="shared" si="0"/>
        <v>0</v>
      </c>
    </row>
    <row r="12" spans="1:6" ht="21" customHeight="1" x14ac:dyDescent="0.2">
      <c r="A12" s="14"/>
      <c r="B12" s="53" t="s">
        <v>75</v>
      </c>
      <c r="C12" s="24"/>
      <c r="D12" s="25"/>
      <c r="E12" s="12"/>
      <c r="F12" s="13"/>
    </row>
    <row r="13" spans="1:6" ht="21" customHeight="1" x14ac:dyDescent="0.2">
      <c r="A13" s="15">
        <v>7</v>
      </c>
      <c r="B13" s="32" t="s">
        <v>92</v>
      </c>
      <c r="C13" s="22" t="s">
        <v>14</v>
      </c>
      <c r="D13" s="17">
        <v>0</v>
      </c>
      <c r="E13" s="18">
        <v>12</v>
      </c>
      <c r="F13" s="26">
        <f>D13*E13</f>
        <v>0</v>
      </c>
    </row>
    <row r="14" spans="1:6" ht="21" customHeight="1" x14ac:dyDescent="0.2">
      <c r="A14" s="27">
        <v>8</v>
      </c>
      <c r="B14" s="32" t="s">
        <v>92</v>
      </c>
      <c r="C14" s="22" t="s">
        <v>15</v>
      </c>
      <c r="D14" s="17">
        <v>0</v>
      </c>
      <c r="E14" s="18">
        <v>12</v>
      </c>
      <c r="F14" s="26">
        <f>D14*E14</f>
        <v>0</v>
      </c>
    </row>
    <row r="15" spans="1:6" ht="21" customHeight="1" x14ac:dyDescent="0.2">
      <c r="A15" s="14"/>
      <c r="B15" s="23" t="s">
        <v>16</v>
      </c>
      <c r="C15" s="24"/>
      <c r="D15" s="25"/>
      <c r="E15" s="12"/>
      <c r="F15" s="13"/>
    </row>
    <row r="16" spans="1:6" ht="21" customHeight="1" x14ac:dyDescent="0.2">
      <c r="A16" s="15">
        <v>9</v>
      </c>
      <c r="B16" s="32" t="s">
        <v>93</v>
      </c>
      <c r="C16" s="32" t="s">
        <v>77</v>
      </c>
      <c r="D16" s="17">
        <v>0</v>
      </c>
      <c r="E16" s="18">
        <v>12</v>
      </c>
      <c r="F16" s="26">
        <f>D16*E16</f>
        <v>0</v>
      </c>
    </row>
    <row r="17" spans="1:6" ht="21" customHeight="1" x14ac:dyDescent="0.2">
      <c r="A17" s="15">
        <v>10</v>
      </c>
      <c r="B17" s="32" t="s">
        <v>94</v>
      </c>
      <c r="C17" s="22" t="s">
        <v>17</v>
      </c>
      <c r="D17" s="17">
        <v>0</v>
      </c>
      <c r="E17" s="18">
        <v>12</v>
      </c>
      <c r="F17" s="26">
        <f>D17*E17</f>
        <v>0</v>
      </c>
    </row>
    <row r="18" spans="1:6" ht="21" customHeight="1" x14ac:dyDescent="0.2">
      <c r="A18" s="15">
        <v>11</v>
      </c>
      <c r="B18" s="32" t="s">
        <v>94</v>
      </c>
      <c r="C18" s="32" t="s">
        <v>18</v>
      </c>
      <c r="D18" s="17">
        <v>0</v>
      </c>
      <c r="E18" s="18">
        <v>12</v>
      </c>
      <c r="F18" s="26">
        <f>D18*E18</f>
        <v>0</v>
      </c>
    </row>
    <row r="19" spans="1:6" ht="21" customHeight="1" x14ac:dyDescent="0.2">
      <c r="A19" s="15">
        <v>12</v>
      </c>
      <c r="B19" s="22" t="s">
        <v>19</v>
      </c>
      <c r="C19" s="32" t="s">
        <v>78</v>
      </c>
      <c r="D19" s="17">
        <v>0</v>
      </c>
      <c r="E19" s="18">
        <v>12</v>
      </c>
      <c r="F19" s="26">
        <f>D19*E19</f>
        <v>0</v>
      </c>
    </row>
    <row r="20" spans="1:6" ht="21" customHeight="1" x14ac:dyDescent="0.2">
      <c r="A20" s="15">
        <v>13</v>
      </c>
      <c r="B20" s="22" t="s">
        <v>20</v>
      </c>
      <c r="C20" s="32" t="s">
        <v>79</v>
      </c>
      <c r="D20" s="17">
        <v>0</v>
      </c>
      <c r="E20" s="18">
        <v>12</v>
      </c>
      <c r="F20" s="26">
        <f>D20*E20</f>
        <v>0</v>
      </c>
    </row>
    <row r="21" spans="1:6" ht="21" customHeight="1" x14ac:dyDescent="0.2">
      <c r="A21" s="14"/>
      <c r="B21" s="23" t="s">
        <v>21</v>
      </c>
      <c r="C21" s="24"/>
      <c r="D21" s="25"/>
      <c r="E21" s="12"/>
      <c r="F21" s="13"/>
    </row>
    <row r="22" spans="1:6" ht="21" customHeight="1" x14ac:dyDescent="0.2">
      <c r="A22" s="28">
        <v>14</v>
      </c>
      <c r="B22" s="22" t="s">
        <v>22</v>
      </c>
      <c r="C22" s="32" t="s">
        <v>83</v>
      </c>
      <c r="D22" s="17">
        <v>0</v>
      </c>
      <c r="E22" s="18">
        <v>12</v>
      </c>
      <c r="F22" s="26">
        <f>D22*E22</f>
        <v>0</v>
      </c>
    </row>
    <row r="23" spans="1:6" ht="21" customHeight="1" x14ac:dyDescent="0.2">
      <c r="A23" s="15">
        <v>15</v>
      </c>
      <c r="B23" s="22" t="s">
        <v>23</v>
      </c>
      <c r="C23" s="32" t="s">
        <v>80</v>
      </c>
      <c r="D23" s="17">
        <v>0</v>
      </c>
      <c r="E23" s="18">
        <v>12</v>
      </c>
      <c r="F23" s="26">
        <f>D23*E23</f>
        <v>0</v>
      </c>
    </row>
    <row r="24" spans="1:6" ht="21" customHeight="1" x14ac:dyDescent="0.2">
      <c r="A24" s="28">
        <v>16</v>
      </c>
      <c r="B24" s="32" t="s">
        <v>95</v>
      </c>
      <c r="C24" s="32" t="s">
        <v>81</v>
      </c>
      <c r="D24" s="17">
        <v>0</v>
      </c>
      <c r="E24" s="18">
        <v>12</v>
      </c>
      <c r="F24" s="26">
        <f>D24*E24</f>
        <v>0</v>
      </c>
    </row>
    <row r="25" spans="1:6" ht="21" customHeight="1" x14ac:dyDescent="0.2">
      <c r="A25" s="15">
        <v>17</v>
      </c>
      <c r="B25" s="22" t="s">
        <v>24</v>
      </c>
      <c r="C25" s="22" t="s">
        <v>13</v>
      </c>
      <c r="D25" s="17">
        <v>0</v>
      </c>
      <c r="E25" s="18">
        <v>12</v>
      </c>
      <c r="F25" s="26">
        <f>D25*E25</f>
        <v>0</v>
      </c>
    </row>
    <row r="26" spans="1:6" ht="21" customHeight="1" x14ac:dyDescent="0.2">
      <c r="A26" s="29">
        <v>18</v>
      </c>
      <c r="B26" s="66" t="s">
        <v>96</v>
      </c>
      <c r="C26" s="32" t="s">
        <v>82</v>
      </c>
      <c r="D26" s="17">
        <v>0</v>
      </c>
      <c r="E26" s="18">
        <v>12</v>
      </c>
      <c r="F26" s="26">
        <f>D26*E26</f>
        <v>0</v>
      </c>
    </row>
    <row r="27" spans="1:6" ht="21" customHeight="1" x14ac:dyDescent="0.2">
      <c r="A27" s="122" t="s">
        <v>25</v>
      </c>
      <c r="B27" s="122"/>
      <c r="C27" s="54"/>
      <c r="D27" s="55"/>
      <c r="E27" s="56"/>
      <c r="F27" s="57"/>
    </row>
    <row r="28" spans="1:6" ht="21" customHeight="1" x14ac:dyDescent="0.2">
      <c r="A28" s="15">
        <v>19</v>
      </c>
      <c r="B28" s="58" t="s">
        <v>26</v>
      </c>
      <c r="C28" s="63" t="s">
        <v>84</v>
      </c>
      <c r="D28" s="59">
        <v>0</v>
      </c>
      <c r="E28" s="60">
        <v>12</v>
      </c>
      <c r="F28" s="61">
        <f t="shared" ref="F28:F38" si="1">D28*E28</f>
        <v>0</v>
      </c>
    </row>
    <row r="29" spans="1:6" ht="21" customHeight="1" x14ac:dyDescent="0.2">
      <c r="A29" s="15">
        <v>20</v>
      </c>
      <c r="B29" s="58" t="s">
        <v>27</v>
      </c>
      <c r="C29" s="63" t="s">
        <v>13</v>
      </c>
      <c r="D29" s="59">
        <v>0</v>
      </c>
      <c r="E29" s="60">
        <v>12</v>
      </c>
      <c r="F29" s="61">
        <f t="shared" si="1"/>
        <v>0</v>
      </c>
    </row>
    <row r="30" spans="1:6" ht="21" customHeight="1" x14ac:dyDescent="0.2">
      <c r="A30" s="15">
        <v>21</v>
      </c>
      <c r="B30" s="58" t="s">
        <v>28</v>
      </c>
      <c r="C30" s="63" t="s">
        <v>85</v>
      </c>
      <c r="D30" s="59">
        <v>0</v>
      </c>
      <c r="E30" s="60">
        <v>12</v>
      </c>
      <c r="F30" s="61">
        <f t="shared" si="1"/>
        <v>0</v>
      </c>
    </row>
    <row r="31" spans="1:6" ht="21" customHeight="1" x14ac:dyDescent="0.2">
      <c r="A31" s="15">
        <v>22</v>
      </c>
      <c r="B31" s="58" t="s">
        <v>28</v>
      </c>
      <c r="C31" s="63" t="s">
        <v>86</v>
      </c>
      <c r="D31" s="59">
        <v>0</v>
      </c>
      <c r="E31" s="60">
        <v>12</v>
      </c>
      <c r="F31" s="61">
        <f t="shared" si="1"/>
        <v>0</v>
      </c>
    </row>
    <row r="32" spans="1:6" ht="21" customHeight="1" x14ac:dyDescent="0.2">
      <c r="A32" s="15">
        <v>23</v>
      </c>
      <c r="B32" s="58" t="s">
        <v>28</v>
      </c>
      <c r="C32" s="63" t="s">
        <v>87</v>
      </c>
      <c r="D32" s="59">
        <v>0</v>
      </c>
      <c r="E32" s="60">
        <v>12</v>
      </c>
      <c r="F32" s="61">
        <f t="shared" si="1"/>
        <v>0</v>
      </c>
    </row>
    <row r="33" spans="1:7" ht="21" customHeight="1" x14ac:dyDescent="0.2">
      <c r="A33" s="15">
        <v>24</v>
      </c>
      <c r="B33" s="58" t="s">
        <v>28</v>
      </c>
      <c r="C33" s="63" t="s">
        <v>88</v>
      </c>
      <c r="D33" s="59">
        <v>0</v>
      </c>
      <c r="E33" s="60">
        <v>12</v>
      </c>
      <c r="F33" s="61">
        <f t="shared" si="1"/>
        <v>0</v>
      </c>
      <c r="G33" s="31" t="s">
        <v>29</v>
      </c>
    </row>
    <row r="34" spans="1:7" ht="21" customHeight="1" x14ac:dyDescent="0.2">
      <c r="A34" s="15">
        <v>25</v>
      </c>
      <c r="B34" s="58" t="s">
        <v>28</v>
      </c>
      <c r="C34" s="63" t="s">
        <v>84</v>
      </c>
      <c r="D34" s="59">
        <v>0</v>
      </c>
      <c r="E34" s="60">
        <v>12</v>
      </c>
      <c r="F34" s="61">
        <f t="shared" si="1"/>
        <v>0</v>
      </c>
    </row>
    <row r="35" spans="1:7" ht="21" customHeight="1" x14ac:dyDescent="0.2">
      <c r="A35" s="15">
        <v>26</v>
      </c>
      <c r="B35" s="58" t="s">
        <v>28</v>
      </c>
      <c r="C35" s="58" t="s">
        <v>30</v>
      </c>
      <c r="D35" s="59">
        <v>0</v>
      </c>
      <c r="E35" s="60">
        <v>12</v>
      </c>
      <c r="F35" s="61">
        <f t="shared" si="1"/>
        <v>0</v>
      </c>
    </row>
    <row r="36" spans="1:7" ht="47.25" customHeight="1" x14ac:dyDescent="0.2">
      <c r="A36" s="106" t="s">
        <v>1</v>
      </c>
      <c r="B36" s="107" t="s">
        <v>2</v>
      </c>
      <c r="C36" s="107" t="s">
        <v>3</v>
      </c>
      <c r="D36" s="108" t="s">
        <v>71</v>
      </c>
      <c r="E36" s="109" t="s">
        <v>72</v>
      </c>
      <c r="F36" s="109" t="s">
        <v>73</v>
      </c>
    </row>
    <row r="37" spans="1:7" ht="21" customHeight="1" x14ac:dyDescent="0.2">
      <c r="A37" s="15">
        <v>27</v>
      </c>
      <c r="B37" s="58" t="s">
        <v>31</v>
      </c>
      <c r="C37" s="62" t="s">
        <v>32</v>
      </c>
      <c r="D37" s="59">
        <v>0</v>
      </c>
      <c r="E37" s="60">
        <v>12</v>
      </c>
      <c r="F37" s="61">
        <f t="shared" si="1"/>
        <v>0</v>
      </c>
    </row>
    <row r="38" spans="1:7" ht="21" customHeight="1" x14ac:dyDescent="0.2">
      <c r="A38" s="15">
        <v>28</v>
      </c>
      <c r="B38" s="58" t="s">
        <v>33</v>
      </c>
      <c r="C38" s="63" t="s">
        <v>89</v>
      </c>
      <c r="D38" s="59">
        <v>0</v>
      </c>
      <c r="E38" s="60">
        <v>12</v>
      </c>
      <c r="F38" s="61">
        <f t="shared" si="1"/>
        <v>0</v>
      </c>
    </row>
    <row r="39" spans="1:7" s="67" customFormat="1" ht="26.25" customHeight="1" x14ac:dyDescent="0.2">
      <c r="A39" s="123" t="s">
        <v>34</v>
      </c>
      <c r="B39" s="123"/>
      <c r="C39" s="33"/>
      <c r="D39" s="11"/>
      <c r="E39" s="12"/>
      <c r="F39" s="13"/>
    </row>
    <row r="40" spans="1:7" s="67" customFormat="1" ht="21" customHeight="1" x14ac:dyDescent="0.2">
      <c r="A40" s="15">
        <v>29</v>
      </c>
      <c r="B40" s="68" t="s">
        <v>35</v>
      </c>
      <c r="C40" s="68" t="s">
        <v>36</v>
      </c>
      <c r="D40" s="59">
        <v>0</v>
      </c>
      <c r="E40" s="69">
        <v>12</v>
      </c>
      <c r="F40" s="70">
        <f t="shared" ref="F40:F47" si="2">D40*E40</f>
        <v>0</v>
      </c>
    </row>
    <row r="41" spans="1:7" s="67" customFormat="1" ht="21" customHeight="1" x14ac:dyDescent="0.2">
      <c r="A41" s="15">
        <v>30</v>
      </c>
      <c r="B41" s="71" t="s">
        <v>97</v>
      </c>
      <c r="C41" s="68" t="s">
        <v>37</v>
      </c>
      <c r="D41" s="59">
        <v>0</v>
      </c>
      <c r="E41" s="69">
        <v>12</v>
      </c>
      <c r="F41" s="70">
        <f t="shared" si="2"/>
        <v>0</v>
      </c>
    </row>
    <row r="42" spans="1:7" s="67" customFormat="1" ht="21" customHeight="1" x14ac:dyDescent="0.2">
      <c r="A42" s="15">
        <v>31</v>
      </c>
      <c r="B42" s="71" t="s">
        <v>98</v>
      </c>
      <c r="C42" s="71" t="s">
        <v>52</v>
      </c>
      <c r="D42" s="59">
        <v>0</v>
      </c>
      <c r="E42" s="69">
        <v>12</v>
      </c>
      <c r="F42" s="70">
        <f t="shared" si="2"/>
        <v>0</v>
      </c>
    </row>
    <row r="43" spans="1:7" s="67" customFormat="1" ht="21" customHeight="1" x14ac:dyDescent="0.2">
      <c r="A43" s="15">
        <v>32</v>
      </c>
      <c r="B43" s="71" t="s">
        <v>98</v>
      </c>
      <c r="C43" s="71" t="s">
        <v>51</v>
      </c>
      <c r="D43" s="59">
        <v>0</v>
      </c>
      <c r="E43" s="69">
        <v>12</v>
      </c>
      <c r="F43" s="70">
        <f t="shared" si="2"/>
        <v>0</v>
      </c>
    </row>
    <row r="44" spans="1:7" s="67" customFormat="1" ht="21" customHeight="1" x14ac:dyDescent="0.2">
      <c r="A44" s="15">
        <v>33</v>
      </c>
      <c r="B44" s="71" t="s">
        <v>98</v>
      </c>
      <c r="C44" s="71" t="s">
        <v>50</v>
      </c>
      <c r="D44" s="59">
        <v>0</v>
      </c>
      <c r="E44" s="69">
        <v>12</v>
      </c>
      <c r="F44" s="70">
        <f t="shared" si="2"/>
        <v>0</v>
      </c>
    </row>
    <row r="45" spans="1:7" s="67" customFormat="1" ht="21" customHeight="1" x14ac:dyDescent="0.2">
      <c r="A45" s="15">
        <v>34</v>
      </c>
      <c r="B45" s="71" t="s">
        <v>99</v>
      </c>
      <c r="C45" s="71" t="s">
        <v>49</v>
      </c>
      <c r="D45" s="59">
        <v>0</v>
      </c>
      <c r="E45" s="69">
        <v>12</v>
      </c>
      <c r="F45" s="70">
        <f t="shared" si="2"/>
        <v>0</v>
      </c>
    </row>
    <row r="46" spans="1:7" s="67" customFormat="1" ht="27" customHeight="1" x14ac:dyDescent="0.2">
      <c r="A46" s="15">
        <v>35</v>
      </c>
      <c r="B46" s="71" t="s">
        <v>48</v>
      </c>
      <c r="C46" s="71" t="s">
        <v>70</v>
      </c>
      <c r="D46" s="59">
        <v>0</v>
      </c>
      <c r="E46" s="69">
        <v>12</v>
      </c>
      <c r="F46" s="70">
        <f t="shared" si="2"/>
        <v>0</v>
      </c>
    </row>
    <row r="47" spans="1:7" s="67" customFormat="1" ht="27" customHeight="1" thickBot="1" x14ac:dyDescent="0.25">
      <c r="A47" s="30">
        <v>36</v>
      </c>
      <c r="B47" s="72" t="s">
        <v>48</v>
      </c>
      <c r="C47" s="72" t="s">
        <v>69</v>
      </c>
      <c r="D47" s="64">
        <v>0</v>
      </c>
      <c r="E47" s="73">
        <v>12</v>
      </c>
      <c r="F47" s="74">
        <f t="shared" si="2"/>
        <v>0</v>
      </c>
    </row>
    <row r="48" spans="1:7" s="67" customFormat="1" ht="32.25" customHeight="1" thickTop="1" thickBot="1" x14ac:dyDescent="0.25">
      <c r="A48" s="126" t="s">
        <v>53</v>
      </c>
      <c r="B48" s="127"/>
      <c r="C48" s="127"/>
      <c r="D48" s="127"/>
      <c r="E48" s="127"/>
      <c r="F48" s="75">
        <f>SUM(F6:F11,F13:F14,F16:F20,F22:F26,F28:F38,F40:F46)</f>
        <v>0</v>
      </c>
    </row>
    <row r="49" spans="1:6" ht="20.100000000000001" customHeight="1" thickTop="1" x14ac:dyDescent="0.2">
      <c r="A49" s="124" t="s">
        <v>38</v>
      </c>
      <c r="B49" s="125"/>
      <c r="C49" s="125"/>
      <c r="D49" s="125"/>
      <c r="E49" s="125"/>
      <c r="F49" s="125"/>
    </row>
    <row r="52" spans="1:6" ht="18.75" customHeight="1" x14ac:dyDescent="0.2">
      <c r="A52" s="118" t="s">
        <v>0</v>
      </c>
      <c r="B52" s="118"/>
      <c r="C52" s="118"/>
      <c r="D52" s="36"/>
      <c r="E52" s="1"/>
      <c r="F52" s="36"/>
    </row>
    <row r="53" spans="1:6" ht="15.75" customHeight="1" x14ac:dyDescent="0.2">
      <c r="A53" s="119" t="s">
        <v>43</v>
      </c>
      <c r="B53" s="119"/>
      <c r="C53" s="119"/>
      <c r="D53" s="119"/>
      <c r="E53" s="1"/>
      <c r="F53" s="36"/>
    </row>
    <row r="54" spans="1:6" s="80" customFormat="1" ht="47.25" customHeight="1" x14ac:dyDescent="0.2">
      <c r="A54" s="76" t="s">
        <v>1</v>
      </c>
      <c r="B54" s="77" t="s">
        <v>2</v>
      </c>
      <c r="C54" s="77" t="s">
        <v>3</v>
      </c>
      <c r="D54" s="78" t="s">
        <v>71</v>
      </c>
      <c r="E54" s="79" t="s">
        <v>72</v>
      </c>
      <c r="F54" s="79" t="s">
        <v>73</v>
      </c>
    </row>
    <row r="55" spans="1:6" s="9" customFormat="1" ht="24.75" customHeight="1" x14ac:dyDescent="0.2">
      <c r="A55" s="128" t="s">
        <v>5</v>
      </c>
      <c r="B55" s="129"/>
      <c r="C55" s="81"/>
      <c r="D55" s="11"/>
      <c r="E55" s="12"/>
      <c r="F55" s="13"/>
    </row>
    <row r="56" spans="1:6" ht="21" customHeight="1" x14ac:dyDescent="0.2">
      <c r="A56" s="82"/>
      <c r="B56" s="52" t="s">
        <v>74</v>
      </c>
      <c r="C56" s="81"/>
      <c r="D56" s="11"/>
      <c r="E56" s="12"/>
      <c r="F56" s="13"/>
    </row>
    <row r="57" spans="1:6" ht="21" customHeight="1" x14ac:dyDescent="0.2">
      <c r="A57" s="83">
        <v>1</v>
      </c>
      <c r="B57" s="84" t="s">
        <v>90</v>
      </c>
      <c r="C57" s="85" t="s">
        <v>6</v>
      </c>
      <c r="D57" s="17">
        <v>0</v>
      </c>
      <c r="E57" s="18">
        <v>12</v>
      </c>
      <c r="F57" s="19">
        <f t="shared" ref="F57:F62" si="3">D57*E57</f>
        <v>0</v>
      </c>
    </row>
    <row r="58" spans="1:6" ht="21" customHeight="1" x14ac:dyDescent="0.2">
      <c r="A58" s="83">
        <v>2</v>
      </c>
      <c r="B58" s="85" t="s">
        <v>7</v>
      </c>
      <c r="C58" s="85" t="s">
        <v>8</v>
      </c>
      <c r="D58" s="17">
        <v>0</v>
      </c>
      <c r="E58" s="18">
        <v>12</v>
      </c>
      <c r="F58" s="19">
        <f t="shared" si="3"/>
        <v>0</v>
      </c>
    </row>
    <row r="59" spans="1:6" ht="21" customHeight="1" x14ac:dyDescent="0.2">
      <c r="A59" s="83">
        <v>3</v>
      </c>
      <c r="B59" s="86" t="s">
        <v>9</v>
      </c>
      <c r="C59" s="87" t="s">
        <v>10</v>
      </c>
      <c r="D59" s="17">
        <v>0</v>
      </c>
      <c r="E59" s="18">
        <v>12</v>
      </c>
      <c r="F59" s="19">
        <f t="shared" si="3"/>
        <v>0</v>
      </c>
    </row>
    <row r="60" spans="1:6" ht="21" customHeight="1" x14ac:dyDescent="0.2">
      <c r="A60" s="83">
        <v>4</v>
      </c>
      <c r="B60" s="88" t="s">
        <v>11</v>
      </c>
      <c r="C60" s="88" t="s">
        <v>12</v>
      </c>
      <c r="D60" s="17">
        <v>0</v>
      </c>
      <c r="E60" s="18">
        <v>12</v>
      </c>
      <c r="F60" s="19">
        <f t="shared" si="3"/>
        <v>0</v>
      </c>
    </row>
    <row r="61" spans="1:6" ht="21" customHeight="1" x14ac:dyDescent="0.2">
      <c r="A61" s="83">
        <v>5</v>
      </c>
      <c r="B61" s="88" t="s">
        <v>11</v>
      </c>
      <c r="C61" s="88" t="s">
        <v>13</v>
      </c>
      <c r="D61" s="17">
        <v>0</v>
      </c>
      <c r="E61" s="18">
        <v>12</v>
      </c>
      <c r="F61" s="19">
        <f t="shared" si="3"/>
        <v>0</v>
      </c>
    </row>
    <row r="62" spans="1:6" ht="21" customHeight="1" x14ac:dyDescent="0.2">
      <c r="A62" s="83">
        <v>6</v>
      </c>
      <c r="B62" s="86" t="s">
        <v>91</v>
      </c>
      <c r="C62" s="86" t="s">
        <v>76</v>
      </c>
      <c r="D62" s="17">
        <v>0</v>
      </c>
      <c r="E62" s="18">
        <v>12</v>
      </c>
      <c r="F62" s="19">
        <f t="shared" si="3"/>
        <v>0</v>
      </c>
    </row>
    <row r="63" spans="1:6" ht="21" customHeight="1" x14ac:dyDescent="0.2">
      <c r="A63" s="82"/>
      <c r="B63" s="53" t="s">
        <v>75</v>
      </c>
      <c r="C63" s="89"/>
      <c r="D63" s="25"/>
      <c r="E63" s="12"/>
      <c r="F63" s="13"/>
    </row>
    <row r="64" spans="1:6" ht="21" customHeight="1" x14ac:dyDescent="0.2">
      <c r="A64" s="83">
        <v>7</v>
      </c>
      <c r="B64" s="86" t="s">
        <v>92</v>
      </c>
      <c r="C64" s="88" t="s">
        <v>14</v>
      </c>
      <c r="D64" s="17">
        <v>0</v>
      </c>
      <c r="E64" s="18">
        <v>12</v>
      </c>
      <c r="F64" s="26">
        <f>D64*E64</f>
        <v>0</v>
      </c>
    </row>
    <row r="65" spans="1:6" ht="30.75" customHeight="1" x14ac:dyDescent="0.2">
      <c r="A65" s="90">
        <v>8</v>
      </c>
      <c r="B65" s="86" t="s">
        <v>92</v>
      </c>
      <c r="C65" s="88" t="s">
        <v>15</v>
      </c>
      <c r="D65" s="17">
        <v>0</v>
      </c>
      <c r="E65" s="18">
        <v>12</v>
      </c>
      <c r="F65" s="26">
        <f>D65*E65</f>
        <v>0</v>
      </c>
    </row>
    <row r="66" spans="1:6" ht="21" customHeight="1" x14ac:dyDescent="0.2">
      <c r="A66" s="82"/>
      <c r="B66" s="53" t="s">
        <v>16</v>
      </c>
      <c r="C66" s="89"/>
      <c r="D66" s="25"/>
      <c r="E66" s="12"/>
      <c r="F66" s="13"/>
    </row>
    <row r="67" spans="1:6" ht="21" customHeight="1" x14ac:dyDescent="0.2">
      <c r="A67" s="83">
        <v>9</v>
      </c>
      <c r="B67" s="86" t="s">
        <v>93</v>
      </c>
      <c r="C67" s="86" t="s">
        <v>77</v>
      </c>
      <c r="D67" s="17">
        <v>0</v>
      </c>
      <c r="E67" s="18">
        <v>12</v>
      </c>
      <c r="F67" s="26">
        <f>D67*E67</f>
        <v>0</v>
      </c>
    </row>
    <row r="68" spans="1:6" ht="21" customHeight="1" x14ac:dyDescent="0.2">
      <c r="A68" s="83">
        <v>10</v>
      </c>
      <c r="B68" s="86" t="s">
        <v>94</v>
      </c>
      <c r="C68" s="88" t="s">
        <v>17</v>
      </c>
      <c r="D68" s="17">
        <v>0</v>
      </c>
      <c r="E68" s="18">
        <v>12</v>
      </c>
      <c r="F68" s="26">
        <f>D68*E68</f>
        <v>0</v>
      </c>
    </row>
    <row r="69" spans="1:6" ht="21" customHeight="1" x14ac:dyDescent="0.2">
      <c r="A69" s="83">
        <v>11</v>
      </c>
      <c r="B69" s="86" t="s">
        <v>94</v>
      </c>
      <c r="C69" s="86" t="s">
        <v>18</v>
      </c>
      <c r="D69" s="17">
        <v>0</v>
      </c>
      <c r="E69" s="18">
        <v>12</v>
      </c>
      <c r="F69" s="26">
        <f>D69*E69</f>
        <v>0</v>
      </c>
    </row>
    <row r="70" spans="1:6" ht="21" customHeight="1" x14ac:dyDescent="0.2">
      <c r="A70" s="83">
        <v>12</v>
      </c>
      <c r="B70" s="88" t="s">
        <v>19</v>
      </c>
      <c r="C70" s="86" t="s">
        <v>78</v>
      </c>
      <c r="D70" s="17">
        <v>0</v>
      </c>
      <c r="E70" s="18">
        <v>12</v>
      </c>
      <c r="F70" s="26">
        <f>D70*E70</f>
        <v>0</v>
      </c>
    </row>
    <row r="71" spans="1:6" ht="21" customHeight="1" x14ac:dyDescent="0.2">
      <c r="A71" s="83">
        <v>13</v>
      </c>
      <c r="B71" s="88" t="s">
        <v>20</v>
      </c>
      <c r="C71" s="86" t="s">
        <v>79</v>
      </c>
      <c r="D71" s="17">
        <v>0</v>
      </c>
      <c r="E71" s="18">
        <v>12</v>
      </c>
      <c r="F71" s="26">
        <f>D71*E71</f>
        <v>0</v>
      </c>
    </row>
    <row r="72" spans="1:6" ht="21" customHeight="1" x14ac:dyDescent="0.2">
      <c r="A72" s="82"/>
      <c r="B72" s="53" t="s">
        <v>21</v>
      </c>
      <c r="C72" s="89"/>
      <c r="D72" s="25"/>
      <c r="E72" s="12"/>
      <c r="F72" s="13"/>
    </row>
    <row r="73" spans="1:6" ht="21" customHeight="1" x14ac:dyDescent="0.2">
      <c r="A73" s="91">
        <v>14</v>
      </c>
      <c r="B73" s="88" t="s">
        <v>22</v>
      </c>
      <c r="C73" s="86" t="s">
        <v>83</v>
      </c>
      <c r="D73" s="17">
        <v>0</v>
      </c>
      <c r="E73" s="18">
        <v>12</v>
      </c>
      <c r="F73" s="26">
        <f>D73*E73</f>
        <v>0</v>
      </c>
    </row>
    <row r="74" spans="1:6" ht="21" customHeight="1" x14ac:dyDescent="0.2">
      <c r="A74" s="83">
        <v>15</v>
      </c>
      <c r="B74" s="88" t="s">
        <v>23</v>
      </c>
      <c r="C74" s="86" t="s">
        <v>80</v>
      </c>
      <c r="D74" s="17">
        <v>0</v>
      </c>
      <c r="E74" s="18">
        <v>12</v>
      </c>
      <c r="F74" s="26">
        <f>D74*E74</f>
        <v>0</v>
      </c>
    </row>
    <row r="75" spans="1:6" ht="21" customHeight="1" x14ac:dyDescent="0.2">
      <c r="A75" s="91">
        <v>16</v>
      </c>
      <c r="B75" s="86" t="s">
        <v>95</v>
      </c>
      <c r="C75" s="86" t="s">
        <v>81</v>
      </c>
      <c r="D75" s="17">
        <v>0</v>
      </c>
      <c r="E75" s="18">
        <v>12</v>
      </c>
      <c r="F75" s="26">
        <f>D75*E75</f>
        <v>0</v>
      </c>
    </row>
    <row r="76" spans="1:6" ht="21" customHeight="1" x14ac:dyDescent="0.2">
      <c r="A76" s="83">
        <v>17</v>
      </c>
      <c r="B76" s="88" t="s">
        <v>24</v>
      </c>
      <c r="C76" s="88" t="s">
        <v>13</v>
      </c>
      <c r="D76" s="17">
        <v>0</v>
      </c>
      <c r="E76" s="18">
        <v>12</v>
      </c>
      <c r="F76" s="26">
        <f>D76*E76</f>
        <v>0</v>
      </c>
    </row>
    <row r="77" spans="1:6" ht="21" customHeight="1" x14ac:dyDescent="0.2">
      <c r="A77" s="92">
        <v>18</v>
      </c>
      <c r="B77" s="93" t="s">
        <v>96</v>
      </c>
      <c r="C77" s="86" t="s">
        <v>82</v>
      </c>
      <c r="D77" s="17">
        <v>0</v>
      </c>
      <c r="E77" s="18">
        <v>12</v>
      </c>
      <c r="F77" s="26">
        <f>D77*E77</f>
        <v>0</v>
      </c>
    </row>
    <row r="78" spans="1:6" ht="21" customHeight="1" x14ac:dyDescent="0.2">
      <c r="A78" s="130" t="s">
        <v>25</v>
      </c>
      <c r="B78" s="130"/>
      <c r="C78" s="94"/>
      <c r="D78" s="11"/>
      <c r="E78" s="12"/>
      <c r="F78" s="13"/>
    </row>
    <row r="79" spans="1:6" ht="21" customHeight="1" x14ac:dyDescent="0.2">
      <c r="A79" s="83">
        <v>19</v>
      </c>
      <c r="B79" s="95" t="s">
        <v>26</v>
      </c>
      <c r="C79" s="96" t="s">
        <v>84</v>
      </c>
      <c r="D79" s="17">
        <v>0</v>
      </c>
      <c r="E79" s="18">
        <v>12</v>
      </c>
      <c r="F79" s="26">
        <f t="shared" ref="F79:F89" si="4">D79*E79</f>
        <v>0</v>
      </c>
    </row>
    <row r="80" spans="1:6" ht="21" customHeight="1" x14ac:dyDescent="0.2">
      <c r="A80" s="83">
        <v>20</v>
      </c>
      <c r="B80" s="95" t="s">
        <v>27</v>
      </c>
      <c r="C80" s="96" t="s">
        <v>13</v>
      </c>
      <c r="D80" s="17">
        <v>0</v>
      </c>
      <c r="E80" s="18">
        <v>12</v>
      </c>
      <c r="F80" s="26">
        <f t="shared" si="4"/>
        <v>0</v>
      </c>
    </row>
    <row r="81" spans="1:7" ht="21" customHeight="1" x14ac:dyDescent="0.2">
      <c r="A81" s="83">
        <v>21</v>
      </c>
      <c r="B81" s="95" t="s">
        <v>28</v>
      </c>
      <c r="C81" s="96" t="s">
        <v>85</v>
      </c>
      <c r="D81" s="17">
        <v>0</v>
      </c>
      <c r="E81" s="18">
        <v>12</v>
      </c>
      <c r="F81" s="26">
        <f t="shared" si="4"/>
        <v>0</v>
      </c>
    </row>
    <row r="82" spans="1:7" ht="21" customHeight="1" x14ac:dyDescent="0.2">
      <c r="A82" s="83">
        <v>22</v>
      </c>
      <c r="B82" s="95" t="s">
        <v>28</v>
      </c>
      <c r="C82" s="96" t="s">
        <v>86</v>
      </c>
      <c r="D82" s="17">
        <v>0</v>
      </c>
      <c r="E82" s="18">
        <v>12</v>
      </c>
      <c r="F82" s="26">
        <f t="shared" si="4"/>
        <v>0</v>
      </c>
    </row>
    <row r="83" spans="1:7" ht="21" customHeight="1" x14ac:dyDescent="0.2">
      <c r="A83" s="83">
        <v>23</v>
      </c>
      <c r="B83" s="95" t="s">
        <v>28</v>
      </c>
      <c r="C83" s="96" t="s">
        <v>87</v>
      </c>
      <c r="D83" s="17">
        <v>0</v>
      </c>
      <c r="E83" s="18">
        <v>12</v>
      </c>
      <c r="F83" s="26">
        <f t="shared" si="4"/>
        <v>0</v>
      </c>
    </row>
    <row r="84" spans="1:7" ht="21" customHeight="1" x14ac:dyDescent="0.2">
      <c r="A84" s="83">
        <v>24</v>
      </c>
      <c r="B84" s="95" t="s">
        <v>28</v>
      </c>
      <c r="C84" s="96" t="s">
        <v>88</v>
      </c>
      <c r="D84" s="17">
        <v>0</v>
      </c>
      <c r="E84" s="18">
        <v>12</v>
      </c>
      <c r="F84" s="26">
        <f t="shared" si="4"/>
        <v>0</v>
      </c>
      <c r="G84" s="31" t="s">
        <v>29</v>
      </c>
    </row>
    <row r="85" spans="1:7" ht="21" customHeight="1" x14ac:dyDescent="0.2">
      <c r="A85" s="83">
        <v>25</v>
      </c>
      <c r="B85" s="95" t="s">
        <v>28</v>
      </c>
      <c r="C85" s="96" t="s">
        <v>84</v>
      </c>
      <c r="D85" s="17">
        <v>0</v>
      </c>
      <c r="E85" s="18">
        <v>12</v>
      </c>
      <c r="F85" s="26">
        <f t="shared" si="4"/>
        <v>0</v>
      </c>
    </row>
    <row r="86" spans="1:7" ht="21" customHeight="1" x14ac:dyDescent="0.2">
      <c r="A86" s="83">
        <v>26</v>
      </c>
      <c r="B86" s="95" t="s">
        <v>28</v>
      </c>
      <c r="C86" s="95" t="s">
        <v>30</v>
      </c>
      <c r="D86" s="17">
        <v>0</v>
      </c>
      <c r="E86" s="18">
        <v>12</v>
      </c>
      <c r="F86" s="26">
        <f t="shared" si="4"/>
        <v>0</v>
      </c>
    </row>
    <row r="87" spans="1:7" s="80" customFormat="1" ht="47.25" customHeight="1" x14ac:dyDescent="0.2">
      <c r="A87" s="110" t="s">
        <v>1</v>
      </c>
      <c r="B87" s="111" t="s">
        <v>2</v>
      </c>
      <c r="C87" s="111" t="s">
        <v>3</v>
      </c>
      <c r="D87" s="112" t="s">
        <v>71</v>
      </c>
      <c r="E87" s="113" t="s">
        <v>72</v>
      </c>
      <c r="F87" s="113" t="s">
        <v>73</v>
      </c>
    </row>
    <row r="88" spans="1:7" ht="21" customHeight="1" x14ac:dyDescent="0.2">
      <c r="A88" s="83">
        <v>27</v>
      </c>
      <c r="B88" s="95" t="s">
        <v>31</v>
      </c>
      <c r="C88" s="97" t="s">
        <v>32</v>
      </c>
      <c r="D88" s="59">
        <v>0</v>
      </c>
      <c r="E88" s="60">
        <v>12</v>
      </c>
      <c r="F88" s="61">
        <f t="shared" si="4"/>
        <v>0</v>
      </c>
    </row>
    <row r="89" spans="1:7" ht="21" customHeight="1" x14ac:dyDescent="0.2">
      <c r="A89" s="83">
        <v>28</v>
      </c>
      <c r="B89" s="95" t="s">
        <v>33</v>
      </c>
      <c r="C89" s="96" t="s">
        <v>89</v>
      </c>
      <c r="D89" s="59">
        <v>0</v>
      </c>
      <c r="E89" s="60">
        <v>12</v>
      </c>
      <c r="F89" s="61">
        <f t="shared" si="4"/>
        <v>0</v>
      </c>
    </row>
    <row r="90" spans="1:7" s="67" customFormat="1" ht="26.25" customHeight="1" x14ac:dyDescent="0.2">
      <c r="A90" s="131" t="s">
        <v>34</v>
      </c>
      <c r="B90" s="131"/>
      <c r="C90" s="114"/>
      <c r="D90" s="25"/>
      <c r="E90" s="115"/>
      <c r="F90" s="116"/>
    </row>
    <row r="91" spans="1:7" s="67" customFormat="1" ht="21" customHeight="1" x14ac:dyDescent="0.2">
      <c r="A91" s="98">
        <v>29</v>
      </c>
      <c r="B91" s="99" t="s">
        <v>35</v>
      </c>
      <c r="C91" s="99" t="s">
        <v>36</v>
      </c>
      <c r="D91" s="17">
        <v>0</v>
      </c>
      <c r="E91" s="100">
        <v>12</v>
      </c>
      <c r="F91" s="101">
        <f t="shared" ref="F91:F98" si="5">D91*E91</f>
        <v>0</v>
      </c>
    </row>
    <row r="92" spans="1:7" s="67" customFormat="1" ht="21" customHeight="1" x14ac:dyDescent="0.2">
      <c r="A92" s="98">
        <v>30</v>
      </c>
      <c r="B92" s="102" t="s">
        <v>97</v>
      </c>
      <c r="C92" s="99" t="s">
        <v>37</v>
      </c>
      <c r="D92" s="17">
        <v>0</v>
      </c>
      <c r="E92" s="100">
        <v>12</v>
      </c>
      <c r="F92" s="101">
        <f t="shared" si="5"/>
        <v>0</v>
      </c>
    </row>
    <row r="93" spans="1:7" s="67" customFormat="1" ht="21" customHeight="1" x14ac:dyDescent="0.2">
      <c r="A93" s="98">
        <v>31</v>
      </c>
      <c r="B93" s="102" t="s">
        <v>98</v>
      </c>
      <c r="C93" s="102" t="s">
        <v>52</v>
      </c>
      <c r="D93" s="17">
        <v>0</v>
      </c>
      <c r="E93" s="100">
        <v>12</v>
      </c>
      <c r="F93" s="101">
        <f t="shared" si="5"/>
        <v>0</v>
      </c>
    </row>
    <row r="94" spans="1:7" s="67" customFormat="1" ht="21" customHeight="1" x14ac:dyDescent="0.2">
      <c r="A94" s="98">
        <v>32</v>
      </c>
      <c r="B94" s="102" t="s">
        <v>98</v>
      </c>
      <c r="C94" s="102" t="s">
        <v>51</v>
      </c>
      <c r="D94" s="17">
        <v>0</v>
      </c>
      <c r="E94" s="100">
        <v>12</v>
      </c>
      <c r="F94" s="101">
        <f t="shared" si="5"/>
        <v>0</v>
      </c>
    </row>
    <row r="95" spans="1:7" s="67" customFormat="1" ht="21" customHeight="1" x14ac:dyDescent="0.2">
      <c r="A95" s="98">
        <v>33</v>
      </c>
      <c r="B95" s="102" t="s">
        <v>98</v>
      </c>
      <c r="C95" s="102" t="s">
        <v>50</v>
      </c>
      <c r="D95" s="17">
        <v>0</v>
      </c>
      <c r="E95" s="100">
        <v>12</v>
      </c>
      <c r="F95" s="101">
        <f t="shared" si="5"/>
        <v>0</v>
      </c>
    </row>
    <row r="96" spans="1:7" s="67" customFormat="1" ht="21" customHeight="1" x14ac:dyDescent="0.2">
      <c r="A96" s="98">
        <v>34</v>
      </c>
      <c r="B96" s="102" t="s">
        <v>99</v>
      </c>
      <c r="C96" s="102" t="s">
        <v>49</v>
      </c>
      <c r="D96" s="17">
        <v>0</v>
      </c>
      <c r="E96" s="100">
        <v>12</v>
      </c>
      <c r="F96" s="101">
        <f t="shared" si="5"/>
        <v>0</v>
      </c>
    </row>
    <row r="97" spans="1:9" s="67" customFormat="1" ht="27" customHeight="1" x14ac:dyDescent="0.2">
      <c r="A97" s="98">
        <v>35</v>
      </c>
      <c r="B97" s="102" t="s">
        <v>48</v>
      </c>
      <c r="C97" s="102" t="s">
        <v>70</v>
      </c>
      <c r="D97" s="17">
        <v>0</v>
      </c>
      <c r="E97" s="100">
        <v>12</v>
      </c>
      <c r="F97" s="101">
        <f t="shared" si="5"/>
        <v>0</v>
      </c>
    </row>
    <row r="98" spans="1:9" s="67" customFormat="1" ht="27" customHeight="1" thickBot="1" x14ac:dyDescent="0.25">
      <c r="A98" s="103">
        <v>36</v>
      </c>
      <c r="B98" s="104" t="s">
        <v>48</v>
      </c>
      <c r="C98" s="104" t="s">
        <v>69</v>
      </c>
      <c r="D98" s="17">
        <v>0</v>
      </c>
      <c r="E98" s="100">
        <v>12</v>
      </c>
      <c r="F98" s="101">
        <f t="shared" si="5"/>
        <v>0</v>
      </c>
    </row>
    <row r="99" spans="1:9" ht="32.25" customHeight="1" thickTop="1" thickBot="1" x14ac:dyDescent="0.25">
      <c r="A99" s="132" t="s">
        <v>54</v>
      </c>
      <c r="B99" s="133"/>
      <c r="C99" s="133"/>
      <c r="D99" s="133"/>
      <c r="E99" s="133"/>
      <c r="F99" s="34">
        <f>SUM(F57:F62,F64:F65,F67:F71,F73:F77,F79:F89,F91:F98)</f>
        <v>0</v>
      </c>
    </row>
    <row r="100" spans="1:9" ht="20.100000000000001" customHeight="1" thickTop="1" x14ac:dyDescent="0.2">
      <c r="A100" s="124" t="s">
        <v>38</v>
      </c>
      <c r="B100" s="125"/>
      <c r="C100" s="125"/>
      <c r="D100" s="125"/>
      <c r="E100" s="125"/>
      <c r="F100" s="125"/>
    </row>
    <row r="101" spans="1:9" ht="18" customHeight="1" x14ac:dyDescent="0.2">
      <c r="A101" s="134" t="s">
        <v>44</v>
      </c>
      <c r="B101" s="134"/>
      <c r="C101" s="134"/>
      <c r="D101" s="134"/>
      <c r="E101" s="134"/>
      <c r="F101" s="134"/>
      <c r="I101" s="31"/>
    </row>
    <row r="104" spans="1:9" ht="18.75" customHeight="1" x14ac:dyDescent="0.2">
      <c r="A104" s="118" t="s">
        <v>0</v>
      </c>
      <c r="B104" s="118"/>
      <c r="C104" s="118"/>
      <c r="D104" s="36"/>
      <c r="E104" s="1"/>
      <c r="F104" s="36"/>
    </row>
    <row r="105" spans="1:9" ht="15.75" customHeight="1" x14ac:dyDescent="0.2">
      <c r="A105" s="119" t="s">
        <v>45</v>
      </c>
      <c r="B105" s="119"/>
      <c r="C105" s="119"/>
      <c r="D105" s="119"/>
      <c r="E105" s="1"/>
      <c r="F105" s="36"/>
    </row>
    <row r="106" spans="1:9" s="80" customFormat="1" ht="47.25" customHeight="1" x14ac:dyDescent="0.2">
      <c r="A106" s="76" t="s">
        <v>1</v>
      </c>
      <c r="B106" s="77" t="s">
        <v>2</v>
      </c>
      <c r="C106" s="77" t="s">
        <v>3</v>
      </c>
      <c r="D106" s="78" t="s">
        <v>71</v>
      </c>
      <c r="E106" s="79" t="s">
        <v>72</v>
      </c>
      <c r="F106" s="79" t="s">
        <v>73</v>
      </c>
    </row>
    <row r="107" spans="1:9" s="9" customFormat="1" ht="24.75" customHeight="1" x14ac:dyDescent="0.2">
      <c r="A107" s="120" t="s">
        <v>5</v>
      </c>
      <c r="B107" s="121"/>
      <c r="C107" s="10"/>
      <c r="D107" s="11"/>
      <c r="E107" s="12"/>
      <c r="F107" s="13"/>
    </row>
    <row r="108" spans="1:9" ht="21" customHeight="1" x14ac:dyDescent="0.2">
      <c r="A108" s="82"/>
      <c r="B108" s="52" t="s">
        <v>74</v>
      </c>
      <c r="C108" s="81"/>
      <c r="D108" s="11"/>
      <c r="E108" s="12"/>
      <c r="F108" s="13"/>
    </row>
    <row r="109" spans="1:9" ht="21" customHeight="1" x14ac:dyDescent="0.2">
      <c r="A109" s="83">
        <v>1</v>
      </c>
      <c r="B109" s="84" t="s">
        <v>90</v>
      </c>
      <c r="C109" s="85" t="s">
        <v>6</v>
      </c>
      <c r="D109" s="17">
        <v>0</v>
      </c>
      <c r="E109" s="18">
        <v>12</v>
      </c>
      <c r="F109" s="19">
        <f t="shared" ref="F109:F114" si="6">D109*E109</f>
        <v>0</v>
      </c>
    </row>
    <row r="110" spans="1:9" ht="21" customHeight="1" x14ac:dyDescent="0.2">
      <c r="A110" s="83">
        <v>2</v>
      </c>
      <c r="B110" s="85" t="s">
        <v>7</v>
      </c>
      <c r="C110" s="85" t="s">
        <v>8</v>
      </c>
      <c r="D110" s="17">
        <v>0</v>
      </c>
      <c r="E110" s="18">
        <v>12</v>
      </c>
      <c r="F110" s="19">
        <f t="shared" si="6"/>
        <v>0</v>
      </c>
    </row>
    <row r="111" spans="1:9" ht="21" customHeight="1" x14ac:dyDescent="0.2">
      <c r="A111" s="83">
        <v>3</v>
      </c>
      <c r="B111" s="86" t="s">
        <v>9</v>
      </c>
      <c r="C111" s="87" t="s">
        <v>10</v>
      </c>
      <c r="D111" s="17">
        <v>0</v>
      </c>
      <c r="E111" s="18">
        <v>12</v>
      </c>
      <c r="F111" s="19">
        <f t="shared" si="6"/>
        <v>0</v>
      </c>
    </row>
    <row r="112" spans="1:9" ht="21" customHeight="1" x14ac:dyDescent="0.2">
      <c r="A112" s="83">
        <v>4</v>
      </c>
      <c r="B112" s="88" t="s">
        <v>11</v>
      </c>
      <c r="C112" s="88" t="s">
        <v>12</v>
      </c>
      <c r="D112" s="17">
        <v>0</v>
      </c>
      <c r="E112" s="18">
        <v>12</v>
      </c>
      <c r="F112" s="19">
        <f t="shared" si="6"/>
        <v>0</v>
      </c>
    </row>
    <row r="113" spans="1:6" ht="21" customHeight="1" x14ac:dyDescent="0.2">
      <c r="A113" s="83">
        <v>5</v>
      </c>
      <c r="B113" s="88" t="s">
        <v>11</v>
      </c>
      <c r="C113" s="88" t="s">
        <v>13</v>
      </c>
      <c r="D113" s="17">
        <v>0</v>
      </c>
      <c r="E113" s="18">
        <v>12</v>
      </c>
      <c r="F113" s="19">
        <f t="shared" si="6"/>
        <v>0</v>
      </c>
    </row>
    <row r="114" spans="1:6" ht="21" customHeight="1" x14ac:dyDescent="0.2">
      <c r="A114" s="83">
        <v>6</v>
      </c>
      <c r="B114" s="86" t="s">
        <v>91</v>
      </c>
      <c r="C114" s="86" t="s">
        <v>76</v>
      </c>
      <c r="D114" s="17">
        <v>0</v>
      </c>
      <c r="E114" s="18">
        <v>12</v>
      </c>
      <c r="F114" s="19">
        <f t="shared" si="6"/>
        <v>0</v>
      </c>
    </row>
    <row r="115" spans="1:6" ht="21" customHeight="1" x14ac:dyDescent="0.2">
      <c r="A115" s="82"/>
      <c r="B115" s="53" t="s">
        <v>75</v>
      </c>
      <c r="C115" s="89"/>
      <c r="D115" s="25"/>
      <c r="E115" s="12"/>
      <c r="F115" s="13"/>
    </row>
    <row r="116" spans="1:6" ht="21" customHeight="1" x14ac:dyDescent="0.2">
      <c r="A116" s="83">
        <v>7</v>
      </c>
      <c r="B116" s="86" t="s">
        <v>92</v>
      </c>
      <c r="C116" s="88" t="s">
        <v>14</v>
      </c>
      <c r="D116" s="17">
        <v>0</v>
      </c>
      <c r="E116" s="18">
        <v>12</v>
      </c>
      <c r="F116" s="26">
        <f>D116*E116</f>
        <v>0</v>
      </c>
    </row>
    <row r="117" spans="1:6" ht="30.75" customHeight="1" x14ac:dyDescent="0.2">
      <c r="A117" s="90">
        <v>8</v>
      </c>
      <c r="B117" s="86" t="s">
        <v>92</v>
      </c>
      <c r="C117" s="88" t="s">
        <v>15</v>
      </c>
      <c r="D117" s="17">
        <v>0</v>
      </c>
      <c r="E117" s="18">
        <v>12</v>
      </c>
      <c r="F117" s="26">
        <f>D117*E117</f>
        <v>0</v>
      </c>
    </row>
    <row r="118" spans="1:6" ht="21" customHeight="1" x14ac:dyDescent="0.2">
      <c r="A118" s="82"/>
      <c r="B118" s="53" t="s">
        <v>16</v>
      </c>
      <c r="C118" s="89"/>
      <c r="D118" s="25"/>
      <c r="E118" s="12"/>
      <c r="F118" s="13"/>
    </row>
    <row r="119" spans="1:6" ht="21" customHeight="1" x14ac:dyDescent="0.2">
      <c r="A119" s="83">
        <v>9</v>
      </c>
      <c r="B119" s="86" t="s">
        <v>93</v>
      </c>
      <c r="C119" s="86" t="s">
        <v>77</v>
      </c>
      <c r="D119" s="17">
        <v>0</v>
      </c>
      <c r="E119" s="18">
        <v>12</v>
      </c>
      <c r="F119" s="26">
        <f>D119*E119</f>
        <v>0</v>
      </c>
    </row>
    <row r="120" spans="1:6" ht="21" customHeight="1" x14ac:dyDescent="0.2">
      <c r="A120" s="83">
        <v>10</v>
      </c>
      <c r="B120" s="86" t="s">
        <v>94</v>
      </c>
      <c r="C120" s="88" t="s">
        <v>17</v>
      </c>
      <c r="D120" s="17">
        <v>0</v>
      </c>
      <c r="E120" s="18">
        <v>12</v>
      </c>
      <c r="F120" s="26">
        <f>D120*E120</f>
        <v>0</v>
      </c>
    </row>
    <row r="121" spans="1:6" ht="21" customHeight="1" x14ac:dyDescent="0.2">
      <c r="A121" s="83">
        <v>11</v>
      </c>
      <c r="B121" s="86" t="s">
        <v>94</v>
      </c>
      <c r="C121" s="86" t="s">
        <v>18</v>
      </c>
      <c r="D121" s="17">
        <v>0</v>
      </c>
      <c r="E121" s="18">
        <v>12</v>
      </c>
      <c r="F121" s="26">
        <f>D121*E121</f>
        <v>0</v>
      </c>
    </row>
    <row r="122" spans="1:6" ht="21" customHeight="1" x14ac:dyDescent="0.2">
      <c r="A122" s="83">
        <v>12</v>
      </c>
      <c r="B122" s="88" t="s">
        <v>19</v>
      </c>
      <c r="C122" s="86" t="s">
        <v>78</v>
      </c>
      <c r="D122" s="17">
        <v>0</v>
      </c>
      <c r="E122" s="18">
        <v>12</v>
      </c>
      <c r="F122" s="26">
        <f>D122*E122</f>
        <v>0</v>
      </c>
    </row>
    <row r="123" spans="1:6" ht="21" customHeight="1" x14ac:dyDescent="0.2">
      <c r="A123" s="83">
        <v>13</v>
      </c>
      <c r="B123" s="88" t="s">
        <v>20</v>
      </c>
      <c r="C123" s="86" t="s">
        <v>79</v>
      </c>
      <c r="D123" s="17">
        <v>0</v>
      </c>
      <c r="E123" s="18">
        <v>12</v>
      </c>
      <c r="F123" s="26">
        <f>D123*E123</f>
        <v>0</v>
      </c>
    </row>
    <row r="124" spans="1:6" ht="21" customHeight="1" x14ac:dyDescent="0.2">
      <c r="A124" s="82"/>
      <c r="B124" s="53" t="s">
        <v>21</v>
      </c>
      <c r="C124" s="89"/>
      <c r="D124" s="25"/>
      <c r="E124" s="12"/>
      <c r="F124" s="13"/>
    </row>
    <row r="125" spans="1:6" ht="21" customHeight="1" x14ac:dyDescent="0.2">
      <c r="A125" s="91">
        <v>14</v>
      </c>
      <c r="B125" s="88" t="s">
        <v>22</v>
      </c>
      <c r="C125" s="86" t="s">
        <v>83</v>
      </c>
      <c r="D125" s="17">
        <v>0</v>
      </c>
      <c r="E125" s="18">
        <v>12</v>
      </c>
      <c r="F125" s="26">
        <f>D125*E125</f>
        <v>0</v>
      </c>
    </row>
    <row r="126" spans="1:6" ht="21" customHeight="1" x14ac:dyDescent="0.2">
      <c r="A126" s="83">
        <v>15</v>
      </c>
      <c r="B126" s="88" t="s">
        <v>23</v>
      </c>
      <c r="C126" s="86" t="s">
        <v>80</v>
      </c>
      <c r="D126" s="17">
        <v>0</v>
      </c>
      <c r="E126" s="18">
        <v>12</v>
      </c>
      <c r="F126" s="26">
        <f>D126*E126</f>
        <v>0</v>
      </c>
    </row>
    <row r="127" spans="1:6" ht="21" customHeight="1" x14ac:dyDescent="0.2">
      <c r="A127" s="91">
        <v>16</v>
      </c>
      <c r="B127" s="86" t="s">
        <v>95</v>
      </c>
      <c r="C127" s="86" t="s">
        <v>81</v>
      </c>
      <c r="D127" s="17">
        <v>0</v>
      </c>
      <c r="E127" s="18">
        <v>12</v>
      </c>
      <c r="F127" s="26">
        <f>D127*E127</f>
        <v>0</v>
      </c>
    </row>
    <row r="128" spans="1:6" ht="21" customHeight="1" x14ac:dyDescent="0.2">
      <c r="A128" s="83">
        <v>17</v>
      </c>
      <c r="B128" s="88" t="s">
        <v>24</v>
      </c>
      <c r="C128" s="88" t="s">
        <v>13</v>
      </c>
      <c r="D128" s="17">
        <v>0</v>
      </c>
      <c r="E128" s="18">
        <v>12</v>
      </c>
      <c r="F128" s="26">
        <f>D128*E128</f>
        <v>0</v>
      </c>
    </row>
    <row r="129" spans="1:7" ht="21" customHeight="1" x14ac:dyDescent="0.2">
      <c r="A129" s="92">
        <v>18</v>
      </c>
      <c r="B129" s="93" t="s">
        <v>96</v>
      </c>
      <c r="C129" s="86" t="s">
        <v>82</v>
      </c>
      <c r="D129" s="17">
        <v>0</v>
      </c>
      <c r="E129" s="18">
        <v>12</v>
      </c>
      <c r="F129" s="26">
        <f>D129*E129</f>
        <v>0</v>
      </c>
    </row>
    <row r="130" spans="1:7" ht="21" customHeight="1" x14ac:dyDescent="0.2">
      <c r="A130" s="130" t="s">
        <v>25</v>
      </c>
      <c r="B130" s="130"/>
      <c r="C130" s="94"/>
      <c r="D130" s="11"/>
      <c r="E130" s="12"/>
      <c r="F130" s="13"/>
    </row>
    <row r="131" spans="1:7" ht="21" customHeight="1" x14ac:dyDescent="0.2">
      <c r="A131" s="83">
        <v>19</v>
      </c>
      <c r="B131" s="95" t="s">
        <v>26</v>
      </c>
      <c r="C131" s="96" t="s">
        <v>84</v>
      </c>
      <c r="D131" s="17">
        <v>0</v>
      </c>
      <c r="E131" s="18">
        <v>12</v>
      </c>
      <c r="F131" s="26">
        <f t="shared" ref="F131:F141" si="7">D131*E131</f>
        <v>0</v>
      </c>
    </row>
    <row r="132" spans="1:7" ht="21" customHeight="1" x14ac:dyDescent="0.2">
      <c r="A132" s="83">
        <v>20</v>
      </c>
      <c r="B132" s="95" t="s">
        <v>27</v>
      </c>
      <c r="C132" s="96" t="s">
        <v>13</v>
      </c>
      <c r="D132" s="17">
        <v>0</v>
      </c>
      <c r="E132" s="18">
        <v>12</v>
      </c>
      <c r="F132" s="26">
        <f t="shared" si="7"/>
        <v>0</v>
      </c>
    </row>
    <row r="133" spans="1:7" ht="21" customHeight="1" x14ac:dyDescent="0.2">
      <c r="A133" s="83">
        <v>21</v>
      </c>
      <c r="B133" s="95" t="s">
        <v>28</v>
      </c>
      <c r="C133" s="96" t="s">
        <v>85</v>
      </c>
      <c r="D133" s="17">
        <v>0</v>
      </c>
      <c r="E133" s="18">
        <v>12</v>
      </c>
      <c r="F133" s="26">
        <f t="shared" si="7"/>
        <v>0</v>
      </c>
    </row>
    <row r="134" spans="1:7" ht="21" customHeight="1" x14ac:dyDescent="0.2">
      <c r="A134" s="83">
        <v>22</v>
      </c>
      <c r="B134" s="95" t="s">
        <v>28</v>
      </c>
      <c r="C134" s="96" t="s">
        <v>86</v>
      </c>
      <c r="D134" s="17">
        <v>0</v>
      </c>
      <c r="E134" s="18">
        <v>12</v>
      </c>
      <c r="F134" s="26">
        <f t="shared" si="7"/>
        <v>0</v>
      </c>
    </row>
    <row r="135" spans="1:7" ht="21" customHeight="1" x14ac:dyDescent="0.2">
      <c r="A135" s="83">
        <v>23</v>
      </c>
      <c r="B135" s="95" t="s">
        <v>28</v>
      </c>
      <c r="C135" s="96" t="s">
        <v>87</v>
      </c>
      <c r="D135" s="17">
        <v>0</v>
      </c>
      <c r="E135" s="18">
        <v>12</v>
      </c>
      <c r="F135" s="26">
        <f t="shared" si="7"/>
        <v>0</v>
      </c>
    </row>
    <row r="136" spans="1:7" ht="21" customHeight="1" x14ac:dyDescent="0.2">
      <c r="A136" s="83">
        <v>24</v>
      </c>
      <c r="B136" s="95" t="s">
        <v>28</v>
      </c>
      <c r="C136" s="96" t="s">
        <v>88</v>
      </c>
      <c r="D136" s="17">
        <v>0</v>
      </c>
      <c r="E136" s="18">
        <v>12</v>
      </c>
      <c r="F136" s="26">
        <f t="shared" si="7"/>
        <v>0</v>
      </c>
      <c r="G136" s="31" t="s">
        <v>29</v>
      </c>
    </row>
    <row r="137" spans="1:7" ht="21" customHeight="1" x14ac:dyDescent="0.2">
      <c r="A137" s="83">
        <v>25</v>
      </c>
      <c r="B137" s="95" t="s">
        <v>28</v>
      </c>
      <c r="C137" s="96" t="s">
        <v>84</v>
      </c>
      <c r="D137" s="17">
        <v>0</v>
      </c>
      <c r="E137" s="18">
        <v>12</v>
      </c>
      <c r="F137" s="26">
        <f t="shared" si="7"/>
        <v>0</v>
      </c>
    </row>
    <row r="138" spans="1:7" ht="21" customHeight="1" x14ac:dyDescent="0.2">
      <c r="A138" s="83">
        <v>26</v>
      </c>
      <c r="B138" s="95" t="s">
        <v>28</v>
      </c>
      <c r="C138" s="95" t="s">
        <v>30</v>
      </c>
      <c r="D138" s="17">
        <v>0</v>
      </c>
      <c r="E138" s="18">
        <v>12</v>
      </c>
      <c r="F138" s="26">
        <f t="shared" si="7"/>
        <v>0</v>
      </c>
    </row>
    <row r="139" spans="1:7" s="80" customFormat="1" ht="47.25" customHeight="1" x14ac:dyDescent="0.2">
      <c r="A139" s="110" t="s">
        <v>1</v>
      </c>
      <c r="B139" s="111" t="s">
        <v>2</v>
      </c>
      <c r="C139" s="111" t="s">
        <v>3</v>
      </c>
      <c r="D139" s="112" t="s">
        <v>71</v>
      </c>
      <c r="E139" s="113" t="s">
        <v>72</v>
      </c>
      <c r="F139" s="113" t="s">
        <v>73</v>
      </c>
    </row>
    <row r="140" spans="1:7" ht="21" customHeight="1" x14ac:dyDescent="0.2">
      <c r="A140" s="83">
        <v>27</v>
      </c>
      <c r="B140" s="95" t="s">
        <v>31</v>
      </c>
      <c r="C140" s="97" t="s">
        <v>32</v>
      </c>
      <c r="D140" s="59">
        <v>0</v>
      </c>
      <c r="E140" s="60">
        <v>12</v>
      </c>
      <c r="F140" s="61">
        <f t="shared" si="7"/>
        <v>0</v>
      </c>
    </row>
    <row r="141" spans="1:7" ht="21" customHeight="1" x14ac:dyDescent="0.2">
      <c r="A141" s="83">
        <v>28</v>
      </c>
      <c r="B141" s="95" t="s">
        <v>33</v>
      </c>
      <c r="C141" s="96" t="s">
        <v>89</v>
      </c>
      <c r="D141" s="59">
        <v>0</v>
      </c>
      <c r="E141" s="60">
        <v>12</v>
      </c>
      <c r="F141" s="61">
        <f t="shared" si="7"/>
        <v>0</v>
      </c>
    </row>
    <row r="142" spans="1:7" s="67" customFormat="1" ht="26.25" customHeight="1" x14ac:dyDescent="0.2">
      <c r="A142" s="131" t="s">
        <v>34</v>
      </c>
      <c r="B142" s="131"/>
      <c r="C142" s="114"/>
      <c r="D142" s="25"/>
      <c r="E142" s="115"/>
      <c r="F142" s="116"/>
    </row>
    <row r="143" spans="1:7" s="67" customFormat="1" ht="21" customHeight="1" x14ac:dyDescent="0.2">
      <c r="A143" s="98">
        <v>29</v>
      </c>
      <c r="B143" s="99" t="s">
        <v>35</v>
      </c>
      <c r="C143" s="99" t="s">
        <v>36</v>
      </c>
      <c r="D143" s="17">
        <v>0</v>
      </c>
      <c r="E143" s="100">
        <v>12</v>
      </c>
      <c r="F143" s="101">
        <f t="shared" ref="F143:F150" si="8">D143*E143</f>
        <v>0</v>
      </c>
    </row>
    <row r="144" spans="1:7" s="67" customFormat="1" ht="21" customHeight="1" x14ac:dyDescent="0.2">
      <c r="A144" s="98">
        <v>30</v>
      </c>
      <c r="B144" s="102" t="s">
        <v>97</v>
      </c>
      <c r="C144" s="99" t="s">
        <v>37</v>
      </c>
      <c r="D144" s="17">
        <v>0</v>
      </c>
      <c r="E144" s="100">
        <v>12</v>
      </c>
      <c r="F144" s="101">
        <f t="shared" si="8"/>
        <v>0</v>
      </c>
    </row>
    <row r="145" spans="1:9" s="67" customFormat="1" ht="21" customHeight="1" x14ac:dyDescent="0.2">
      <c r="A145" s="98">
        <v>31</v>
      </c>
      <c r="B145" s="102" t="s">
        <v>98</v>
      </c>
      <c r="C145" s="102" t="s">
        <v>52</v>
      </c>
      <c r="D145" s="17">
        <v>0</v>
      </c>
      <c r="E145" s="100">
        <v>12</v>
      </c>
      <c r="F145" s="101">
        <f t="shared" si="8"/>
        <v>0</v>
      </c>
    </row>
    <row r="146" spans="1:9" s="67" customFormat="1" ht="21" customHeight="1" x14ac:dyDescent="0.2">
      <c r="A146" s="98">
        <v>32</v>
      </c>
      <c r="B146" s="102" t="s">
        <v>98</v>
      </c>
      <c r="C146" s="102" t="s">
        <v>51</v>
      </c>
      <c r="D146" s="17">
        <v>0</v>
      </c>
      <c r="E146" s="100">
        <v>12</v>
      </c>
      <c r="F146" s="101">
        <f t="shared" si="8"/>
        <v>0</v>
      </c>
    </row>
    <row r="147" spans="1:9" s="67" customFormat="1" ht="21" customHeight="1" x14ac:dyDescent="0.2">
      <c r="A147" s="98">
        <v>33</v>
      </c>
      <c r="B147" s="102" t="s">
        <v>98</v>
      </c>
      <c r="C147" s="102" t="s">
        <v>50</v>
      </c>
      <c r="D147" s="17">
        <v>0</v>
      </c>
      <c r="E147" s="100">
        <v>12</v>
      </c>
      <c r="F147" s="101">
        <f t="shared" si="8"/>
        <v>0</v>
      </c>
    </row>
    <row r="148" spans="1:9" s="67" customFormat="1" ht="21" customHeight="1" x14ac:dyDescent="0.2">
      <c r="A148" s="98">
        <v>34</v>
      </c>
      <c r="B148" s="102" t="s">
        <v>99</v>
      </c>
      <c r="C148" s="102" t="s">
        <v>49</v>
      </c>
      <c r="D148" s="17">
        <v>0</v>
      </c>
      <c r="E148" s="100">
        <v>12</v>
      </c>
      <c r="F148" s="101">
        <f t="shared" si="8"/>
        <v>0</v>
      </c>
    </row>
    <row r="149" spans="1:9" s="67" customFormat="1" ht="27" customHeight="1" x14ac:dyDescent="0.2">
      <c r="A149" s="98">
        <v>35</v>
      </c>
      <c r="B149" s="102" t="s">
        <v>48</v>
      </c>
      <c r="C149" s="102" t="s">
        <v>70</v>
      </c>
      <c r="D149" s="17">
        <v>0</v>
      </c>
      <c r="E149" s="100">
        <v>12</v>
      </c>
      <c r="F149" s="101">
        <f t="shared" si="8"/>
        <v>0</v>
      </c>
    </row>
    <row r="150" spans="1:9" s="67" customFormat="1" ht="27" customHeight="1" thickBot="1" x14ac:dyDescent="0.25">
      <c r="A150" s="103">
        <v>36</v>
      </c>
      <c r="B150" s="104" t="s">
        <v>48</v>
      </c>
      <c r="C150" s="104" t="s">
        <v>69</v>
      </c>
      <c r="D150" s="17">
        <v>0</v>
      </c>
      <c r="E150" s="100">
        <v>12</v>
      </c>
      <c r="F150" s="101">
        <f t="shared" si="8"/>
        <v>0</v>
      </c>
    </row>
    <row r="151" spans="1:9" ht="32.25" customHeight="1" thickTop="1" thickBot="1" x14ac:dyDescent="0.25">
      <c r="A151" s="132" t="s">
        <v>55</v>
      </c>
      <c r="B151" s="133"/>
      <c r="C151" s="133"/>
      <c r="D151" s="133"/>
      <c r="E151" s="133"/>
      <c r="F151" s="34">
        <f>SUM(F109:F114,F116:F117,F119:F123,F125:F129,F131:F141,F143:F150)</f>
        <v>0</v>
      </c>
    </row>
    <row r="152" spans="1:9" ht="20.100000000000001" customHeight="1" thickTop="1" x14ac:dyDescent="0.2">
      <c r="A152" s="124" t="s">
        <v>38</v>
      </c>
      <c r="B152" s="125"/>
      <c r="C152" s="125"/>
      <c r="D152" s="125"/>
      <c r="E152" s="125"/>
      <c r="F152" s="125"/>
    </row>
    <row r="153" spans="1:9" ht="18" customHeight="1" x14ac:dyDescent="0.2">
      <c r="A153" s="134" t="s">
        <v>44</v>
      </c>
      <c r="B153" s="134"/>
      <c r="C153" s="134"/>
      <c r="D153" s="134"/>
      <c r="E153" s="134"/>
      <c r="F153" s="134"/>
      <c r="I153" s="31"/>
    </row>
    <row r="156" spans="1:9" ht="18.75" customHeight="1" x14ac:dyDescent="0.2">
      <c r="A156" s="118" t="s">
        <v>0</v>
      </c>
      <c r="B156" s="118"/>
      <c r="C156" s="118"/>
      <c r="D156" s="36"/>
      <c r="E156" s="1"/>
      <c r="F156" s="36"/>
    </row>
    <row r="157" spans="1:9" ht="15.75" customHeight="1" x14ac:dyDescent="0.2">
      <c r="A157" s="119" t="s">
        <v>46</v>
      </c>
      <c r="B157" s="119"/>
      <c r="C157" s="119"/>
      <c r="D157" s="119"/>
      <c r="E157" s="1"/>
      <c r="F157" s="36"/>
    </row>
    <row r="158" spans="1:9" s="80" customFormat="1" ht="47.25" customHeight="1" x14ac:dyDescent="0.2">
      <c r="A158" s="76" t="s">
        <v>1</v>
      </c>
      <c r="B158" s="77" t="s">
        <v>2</v>
      </c>
      <c r="C158" s="77" t="s">
        <v>3</v>
      </c>
      <c r="D158" s="78" t="s">
        <v>71</v>
      </c>
      <c r="E158" s="79" t="s">
        <v>72</v>
      </c>
      <c r="F158" s="79" t="s">
        <v>73</v>
      </c>
    </row>
    <row r="159" spans="1:9" s="9" customFormat="1" ht="24.75" customHeight="1" x14ac:dyDescent="0.2">
      <c r="A159" s="128" t="s">
        <v>5</v>
      </c>
      <c r="B159" s="129"/>
      <c r="C159" s="81"/>
      <c r="D159" s="11"/>
      <c r="E159" s="12"/>
      <c r="F159" s="13"/>
    </row>
    <row r="160" spans="1:9" ht="21" customHeight="1" x14ac:dyDescent="0.2">
      <c r="A160" s="82"/>
      <c r="B160" s="52" t="s">
        <v>74</v>
      </c>
      <c r="C160" s="81"/>
      <c r="D160" s="11"/>
      <c r="E160" s="12"/>
      <c r="F160" s="13"/>
    </row>
    <row r="161" spans="1:6" ht="21" customHeight="1" x14ac:dyDescent="0.2">
      <c r="A161" s="83">
        <v>1</v>
      </c>
      <c r="B161" s="84" t="s">
        <v>90</v>
      </c>
      <c r="C161" s="85" t="s">
        <v>6</v>
      </c>
      <c r="D161" s="17">
        <v>0</v>
      </c>
      <c r="E161" s="18">
        <v>12</v>
      </c>
      <c r="F161" s="19">
        <f t="shared" ref="F161:F166" si="9">D161*E161</f>
        <v>0</v>
      </c>
    </row>
    <row r="162" spans="1:6" ht="21" customHeight="1" x14ac:dyDescent="0.2">
      <c r="A162" s="83">
        <v>2</v>
      </c>
      <c r="B162" s="85" t="s">
        <v>7</v>
      </c>
      <c r="C162" s="85" t="s">
        <v>8</v>
      </c>
      <c r="D162" s="17">
        <v>0</v>
      </c>
      <c r="E162" s="18">
        <v>12</v>
      </c>
      <c r="F162" s="19">
        <f t="shared" si="9"/>
        <v>0</v>
      </c>
    </row>
    <row r="163" spans="1:6" ht="21" customHeight="1" x14ac:dyDescent="0.2">
      <c r="A163" s="83">
        <v>3</v>
      </c>
      <c r="B163" s="86" t="s">
        <v>9</v>
      </c>
      <c r="C163" s="87" t="s">
        <v>10</v>
      </c>
      <c r="D163" s="17">
        <v>0</v>
      </c>
      <c r="E163" s="18">
        <v>12</v>
      </c>
      <c r="F163" s="19">
        <f t="shared" si="9"/>
        <v>0</v>
      </c>
    </row>
    <row r="164" spans="1:6" ht="21" customHeight="1" x14ac:dyDescent="0.2">
      <c r="A164" s="83">
        <v>4</v>
      </c>
      <c r="B164" s="88" t="s">
        <v>11</v>
      </c>
      <c r="C164" s="88" t="s">
        <v>12</v>
      </c>
      <c r="D164" s="17">
        <v>0</v>
      </c>
      <c r="E164" s="18">
        <v>12</v>
      </c>
      <c r="F164" s="19">
        <f t="shared" si="9"/>
        <v>0</v>
      </c>
    </row>
    <row r="165" spans="1:6" ht="21" customHeight="1" x14ac:dyDescent="0.2">
      <c r="A165" s="83">
        <v>5</v>
      </c>
      <c r="B165" s="88" t="s">
        <v>11</v>
      </c>
      <c r="C165" s="88" t="s">
        <v>13</v>
      </c>
      <c r="D165" s="17">
        <v>0</v>
      </c>
      <c r="E165" s="18">
        <v>12</v>
      </c>
      <c r="F165" s="19">
        <f t="shared" si="9"/>
        <v>0</v>
      </c>
    </row>
    <row r="166" spans="1:6" ht="21" customHeight="1" x14ac:dyDescent="0.2">
      <c r="A166" s="83">
        <v>6</v>
      </c>
      <c r="B166" s="86" t="s">
        <v>91</v>
      </c>
      <c r="C166" s="86" t="s">
        <v>76</v>
      </c>
      <c r="D166" s="17">
        <v>0</v>
      </c>
      <c r="E166" s="18">
        <v>12</v>
      </c>
      <c r="F166" s="19">
        <f t="shared" si="9"/>
        <v>0</v>
      </c>
    </row>
    <row r="167" spans="1:6" ht="21" customHeight="1" x14ac:dyDescent="0.2">
      <c r="A167" s="82"/>
      <c r="B167" s="53" t="s">
        <v>75</v>
      </c>
      <c r="C167" s="89"/>
      <c r="D167" s="25"/>
      <c r="E167" s="12"/>
      <c r="F167" s="13"/>
    </row>
    <row r="168" spans="1:6" ht="21" customHeight="1" x14ac:dyDescent="0.2">
      <c r="A168" s="83">
        <v>7</v>
      </c>
      <c r="B168" s="86" t="s">
        <v>92</v>
      </c>
      <c r="C168" s="88" t="s">
        <v>14</v>
      </c>
      <c r="D168" s="17">
        <v>0</v>
      </c>
      <c r="E168" s="18">
        <v>12</v>
      </c>
      <c r="F168" s="26">
        <f>D168*E168</f>
        <v>0</v>
      </c>
    </row>
    <row r="169" spans="1:6" ht="30.75" customHeight="1" x14ac:dyDescent="0.2">
      <c r="A169" s="90">
        <v>8</v>
      </c>
      <c r="B169" s="86" t="s">
        <v>92</v>
      </c>
      <c r="C169" s="88" t="s">
        <v>15</v>
      </c>
      <c r="D169" s="17">
        <v>0</v>
      </c>
      <c r="E169" s="18">
        <v>12</v>
      </c>
      <c r="F169" s="26">
        <f>D169*E169</f>
        <v>0</v>
      </c>
    </row>
    <row r="170" spans="1:6" ht="21" customHeight="1" x14ac:dyDescent="0.2">
      <c r="A170" s="82"/>
      <c r="B170" s="53" t="s">
        <v>16</v>
      </c>
      <c r="C170" s="89"/>
      <c r="D170" s="25"/>
      <c r="E170" s="12"/>
      <c r="F170" s="13"/>
    </row>
    <row r="171" spans="1:6" ht="21" customHeight="1" x14ac:dyDescent="0.2">
      <c r="A171" s="83">
        <v>9</v>
      </c>
      <c r="B171" s="86" t="s">
        <v>93</v>
      </c>
      <c r="C171" s="86" t="s">
        <v>77</v>
      </c>
      <c r="D171" s="17">
        <v>0</v>
      </c>
      <c r="E171" s="18">
        <v>12</v>
      </c>
      <c r="F171" s="26">
        <f>D171*E171</f>
        <v>0</v>
      </c>
    </row>
    <row r="172" spans="1:6" ht="21" customHeight="1" x14ac:dyDescent="0.2">
      <c r="A172" s="83">
        <v>10</v>
      </c>
      <c r="B172" s="86" t="s">
        <v>94</v>
      </c>
      <c r="C172" s="88" t="s">
        <v>17</v>
      </c>
      <c r="D172" s="17">
        <v>0</v>
      </c>
      <c r="E172" s="18">
        <v>12</v>
      </c>
      <c r="F172" s="26">
        <f>D172*E172</f>
        <v>0</v>
      </c>
    </row>
    <row r="173" spans="1:6" ht="21" customHeight="1" x14ac:dyDescent="0.2">
      <c r="A173" s="83">
        <v>11</v>
      </c>
      <c r="B173" s="86" t="s">
        <v>94</v>
      </c>
      <c r="C173" s="86" t="s">
        <v>18</v>
      </c>
      <c r="D173" s="17">
        <v>0</v>
      </c>
      <c r="E173" s="18">
        <v>12</v>
      </c>
      <c r="F173" s="26">
        <f>D173*E173</f>
        <v>0</v>
      </c>
    </row>
    <row r="174" spans="1:6" ht="21" customHeight="1" x14ac:dyDescent="0.2">
      <c r="A174" s="83">
        <v>12</v>
      </c>
      <c r="B174" s="88" t="s">
        <v>19</v>
      </c>
      <c r="C174" s="86" t="s">
        <v>78</v>
      </c>
      <c r="D174" s="17">
        <v>0</v>
      </c>
      <c r="E174" s="18">
        <v>12</v>
      </c>
      <c r="F174" s="26">
        <f>D174*E174</f>
        <v>0</v>
      </c>
    </row>
    <row r="175" spans="1:6" ht="21" customHeight="1" x14ac:dyDescent="0.2">
      <c r="A175" s="83">
        <v>13</v>
      </c>
      <c r="B175" s="88" t="s">
        <v>20</v>
      </c>
      <c r="C175" s="86" t="s">
        <v>79</v>
      </c>
      <c r="D175" s="17">
        <v>0</v>
      </c>
      <c r="E175" s="18">
        <v>12</v>
      </c>
      <c r="F175" s="26">
        <f>D175*E175</f>
        <v>0</v>
      </c>
    </row>
    <row r="176" spans="1:6" ht="21" customHeight="1" x14ac:dyDescent="0.2">
      <c r="A176" s="82"/>
      <c r="B176" s="53" t="s">
        <v>21</v>
      </c>
      <c r="C176" s="89"/>
      <c r="D176" s="25"/>
      <c r="E176" s="12"/>
      <c r="F176" s="13"/>
    </row>
    <row r="177" spans="1:7" ht="21" customHeight="1" x14ac:dyDescent="0.2">
      <c r="A177" s="91">
        <v>14</v>
      </c>
      <c r="B177" s="88" t="s">
        <v>22</v>
      </c>
      <c r="C177" s="86" t="s">
        <v>83</v>
      </c>
      <c r="D177" s="17">
        <v>0</v>
      </c>
      <c r="E177" s="18">
        <v>12</v>
      </c>
      <c r="F177" s="26">
        <f>D177*E177</f>
        <v>0</v>
      </c>
    </row>
    <row r="178" spans="1:7" ht="21" customHeight="1" x14ac:dyDescent="0.2">
      <c r="A178" s="83">
        <v>15</v>
      </c>
      <c r="B178" s="88" t="s">
        <v>23</v>
      </c>
      <c r="C178" s="86" t="s">
        <v>80</v>
      </c>
      <c r="D178" s="17">
        <v>0</v>
      </c>
      <c r="E178" s="18">
        <v>12</v>
      </c>
      <c r="F178" s="26">
        <f>D178*E178</f>
        <v>0</v>
      </c>
    </row>
    <row r="179" spans="1:7" ht="21" customHeight="1" x14ac:dyDescent="0.2">
      <c r="A179" s="91">
        <v>16</v>
      </c>
      <c r="B179" s="86" t="s">
        <v>95</v>
      </c>
      <c r="C179" s="86" t="s">
        <v>81</v>
      </c>
      <c r="D179" s="17">
        <v>0</v>
      </c>
      <c r="E179" s="18">
        <v>12</v>
      </c>
      <c r="F179" s="26">
        <f>D179*E179</f>
        <v>0</v>
      </c>
    </row>
    <row r="180" spans="1:7" ht="21" customHeight="1" x14ac:dyDescent="0.2">
      <c r="A180" s="83">
        <v>17</v>
      </c>
      <c r="B180" s="88" t="s">
        <v>24</v>
      </c>
      <c r="C180" s="88" t="s">
        <v>13</v>
      </c>
      <c r="D180" s="17">
        <v>0</v>
      </c>
      <c r="E180" s="18">
        <v>12</v>
      </c>
      <c r="F180" s="26">
        <f>D180*E180</f>
        <v>0</v>
      </c>
    </row>
    <row r="181" spans="1:7" ht="21" customHeight="1" x14ac:dyDescent="0.2">
      <c r="A181" s="92">
        <v>18</v>
      </c>
      <c r="B181" s="93" t="s">
        <v>96</v>
      </c>
      <c r="C181" s="86" t="s">
        <v>82</v>
      </c>
      <c r="D181" s="17">
        <v>0</v>
      </c>
      <c r="E181" s="18">
        <v>12</v>
      </c>
      <c r="F181" s="26">
        <f>D181*E181</f>
        <v>0</v>
      </c>
    </row>
    <row r="182" spans="1:7" ht="21" customHeight="1" x14ac:dyDescent="0.2">
      <c r="A182" s="130" t="s">
        <v>25</v>
      </c>
      <c r="B182" s="130"/>
      <c r="C182" s="94"/>
      <c r="D182" s="11"/>
      <c r="E182" s="12"/>
      <c r="F182" s="13"/>
    </row>
    <row r="183" spans="1:7" ht="21" customHeight="1" x14ac:dyDescent="0.2">
      <c r="A183" s="83">
        <v>19</v>
      </c>
      <c r="B183" s="95" t="s">
        <v>26</v>
      </c>
      <c r="C183" s="96" t="s">
        <v>84</v>
      </c>
      <c r="D183" s="17">
        <v>0</v>
      </c>
      <c r="E183" s="18">
        <v>12</v>
      </c>
      <c r="F183" s="26">
        <f t="shared" ref="F183:F193" si="10">D183*E183</f>
        <v>0</v>
      </c>
    </row>
    <row r="184" spans="1:7" ht="21" customHeight="1" x14ac:dyDescent="0.2">
      <c r="A184" s="83">
        <v>20</v>
      </c>
      <c r="B184" s="95" t="s">
        <v>27</v>
      </c>
      <c r="C184" s="96" t="s">
        <v>13</v>
      </c>
      <c r="D184" s="17">
        <v>0</v>
      </c>
      <c r="E184" s="18">
        <v>12</v>
      </c>
      <c r="F184" s="26">
        <f t="shared" si="10"/>
        <v>0</v>
      </c>
    </row>
    <row r="185" spans="1:7" ht="21" customHeight="1" x14ac:dyDescent="0.2">
      <c r="A185" s="83">
        <v>21</v>
      </c>
      <c r="B185" s="95" t="s">
        <v>28</v>
      </c>
      <c r="C185" s="96" t="s">
        <v>85</v>
      </c>
      <c r="D185" s="17">
        <v>0</v>
      </c>
      <c r="E185" s="18">
        <v>12</v>
      </c>
      <c r="F185" s="26">
        <f t="shared" si="10"/>
        <v>0</v>
      </c>
    </row>
    <row r="186" spans="1:7" ht="21" customHeight="1" x14ac:dyDescent="0.2">
      <c r="A186" s="83">
        <v>22</v>
      </c>
      <c r="B186" s="95" t="s">
        <v>28</v>
      </c>
      <c r="C186" s="96" t="s">
        <v>86</v>
      </c>
      <c r="D186" s="17">
        <v>0</v>
      </c>
      <c r="E186" s="18">
        <v>12</v>
      </c>
      <c r="F186" s="26">
        <f t="shared" si="10"/>
        <v>0</v>
      </c>
    </row>
    <row r="187" spans="1:7" ht="21" customHeight="1" x14ac:dyDescent="0.2">
      <c r="A187" s="83">
        <v>23</v>
      </c>
      <c r="B187" s="95" t="s">
        <v>28</v>
      </c>
      <c r="C187" s="96" t="s">
        <v>87</v>
      </c>
      <c r="D187" s="17">
        <v>0</v>
      </c>
      <c r="E187" s="18">
        <v>12</v>
      </c>
      <c r="F187" s="26">
        <f t="shared" si="10"/>
        <v>0</v>
      </c>
    </row>
    <row r="188" spans="1:7" ht="21" customHeight="1" x14ac:dyDescent="0.2">
      <c r="A188" s="83">
        <v>24</v>
      </c>
      <c r="B188" s="95" t="s">
        <v>28</v>
      </c>
      <c r="C188" s="96" t="s">
        <v>88</v>
      </c>
      <c r="D188" s="17">
        <v>0</v>
      </c>
      <c r="E188" s="18">
        <v>12</v>
      </c>
      <c r="F188" s="26">
        <f t="shared" si="10"/>
        <v>0</v>
      </c>
      <c r="G188" s="31" t="s">
        <v>29</v>
      </c>
    </row>
    <row r="189" spans="1:7" ht="21" customHeight="1" x14ac:dyDescent="0.2">
      <c r="A189" s="83">
        <v>25</v>
      </c>
      <c r="B189" s="95" t="s">
        <v>28</v>
      </c>
      <c r="C189" s="96" t="s">
        <v>84</v>
      </c>
      <c r="D189" s="17">
        <v>0</v>
      </c>
      <c r="E189" s="18">
        <v>12</v>
      </c>
      <c r="F189" s="26">
        <f t="shared" si="10"/>
        <v>0</v>
      </c>
    </row>
    <row r="190" spans="1:7" ht="21" customHeight="1" x14ac:dyDescent="0.2">
      <c r="A190" s="83">
        <v>26</v>
      </c>
      <c r="B190" s="95" t="s">
        <v>28</v>
      </c>
      <c r="C190" s="95" t="s">
        <v>30</v>
      </c>
      <c r="D190" s="17">
        <v>0</v>
      </c>
      <c r="E190" s="18">
        <v>12</v>
      </c>
      <c r="F190" s="26">
        <f t="shared" si="10"/>
        <v>0</v>
      </c>
    </row>
    <row r="191" spans="1:7" s="80" customFormat="1" ht="47.25" customHeight="1" x14ac:dyDescent="0.2">
      <c r="A191" s="110" t="s">
        <v>1</v>
      </c>
      <c r="B191" s="111" t="s">
        <v>2</v>
      </c>
      <c r="C191" s="111" t="s">
        <v>3</v>
      </c>
      <c r="D191" s="112" t="s">
        <v>71</v>
      </c>
      <c r="E191" s="113" t="s">
        <v>72</v>
      </c>
      <c r="F191" s="113" t="s">
        <v>73</v>
      </c>
    </row>
    <row r="192" spans="1:7" ht="21" customHeight="1" x14ac:dyDescent="0.2">
      <c r="A192" s="83">
        <v>27</v>
      </c>
      <c r="B192" s="95" t="s">
        <v>31</v>
      </c>
      <c r="C192" s="97" t="s">
        <v>32</v>
      </c>
      <c r="D192" s="59">
        <v>0</v>
      </c>
      <c r="E192" s="60">
        <v>12</v>
      </c>
      <c r="F192" s="61">
        <f t="shared" si="10"/>
        <v>0</v>
      </c>
    </row>
    <row r="193" spans="1:9" ht="21" customHeight="1" x14ac:dyDescent="0.2">
      <c r="A193" s="83">
        <v>28</v>
      </c>
      <c r="B193" s="95" t="s">
        <v>33</v>
      </c>
      <c r="C193" s="96" t="s">
        <v>89</v>
      </c>
      <c r="D193" s="59">
        <v>0</v>
      </c>
      <c r="E193" s="60">
        <v>12</v>
      </c>
      <c r="F193" s="61">
        <f t="shared" si="10"/>
        <v>0</v>
      </c>
    </row>
    <row r="194" spans="1:9" s="67" customFormat="1" ht="26.25" customHeight="1" x14ac:dyDescent="0.2">
      <c r="A194" s="131" t="s">
        <v>34</v>
      </c>
      <c r="B194" s="131"/>
      <c r="C194" s="114"/>
      <c r="D194" s="25"/>
      <c r="E194" s="115"/>
      <c r="F194" s="116"/>
    </row>
    <row r="195" spans="1:9" s="67" customFormat="1" ht="21" customHeight="1" x14ac:dyDescent="0.2">
      <c r="A195" s="98">
        <v>29</v>
      </c>
      <c r="B195" s="99" t="s">
        <v>35</v>
      </c>
      <c r="C195" s="99" t="s">
        <v>36</v>
      </c>
      <c r="D195" s="17">
        <v>0</v>
      </c>
      <c r="E195" s="100">
        <v>12</v>
      </c>
      <c r="F195" s="101">
        <f t="shared" ref="F195:F202" si="11">D195*E195</f>
        <v>0</v>
      </c>
    </row>
    <row r="196" spans="1:9" s="67" customFormat="1" ht="21" customHeight="1" x14ac:dyDescent="0.2">
      <c r="A196" s="98">
        <v>30</v>
      </c>
      <c r="B196" s="102" t="s">
        <v>97</v>
      </c>
      <c r="C196" s="99" t="s">
        <v>37</v>
      </c>
      <c r="D196" s="17">
        <v>0</v>
      </c>
      <c r="E196" s="100">
        <v>12</v>
      </c>
      <c r="F196" s="101">
        <f t="shared" si="11"/>
        <v>0</v>
      </c>
    </row>
    <row r="197" spans="1:9" s="67" customFormat="1" ht="21" customHeight="1" x14ac:dyDescent="0.2">
      <c r="A197" s="98">
        <v>31</v>
      </c>
      <c r="B197" s="102" t="s">
        <v>98</v>
      </c>
      <c r="C197" s="102" t="s">
        <v>52</v>
      </c>
      <c r="D197" s="17">
        <v>0</v>
      </c>
      <c r="E197" s="100">
        <v>12</v>
      </c>
      <c r="F197" s="101">
        <f t="shared" si="11"/>
        <v>0</v>
      </c>
    </row>
    <row r="198" spans="1:9" s="67" customFormat="1" ht="21" customHeight="1" x14ac:dyDescent="0.2">
      <c r="A198" s="98">
        <v>32</v>
      </c>
      <c r="B198" s="102" t="s">
        <v>98</v>
      </c>
      <c r="C198" s="102" t="s">
        <v>51</v>
      </c>
      <c r="D198" s="17">
        <v>0</v>
      </c>
      <c r="E198" s="100">
        <v>12</v>
      </c>
      <c r="F198" s="101">
        <f t="shared" si="11"/>
        <v>0</v>
      </c>
    </row>
    <row r="199" spans="1:9" s="67" customFormat="1" ht="21" customHeight="1" x14ac:dyDescent="0.2">
      <c r="A199" s="98">
        <v>33</v>
      </c>
      <c r="B199" s="102" t="s">
        <v>98</v>
      </c>
      <c r="C199" s="102" t="s">
        <v>50</v>
      </c>
      <c r="D199" s="17">
        <v>0</v>
      </c>
      <c r="E199" s="100">
        <v>12</v>
      </c>
      <c r="F199" s="101">
        <f t="shared" si="11"/>
        <v>0</v>
      </c>
    </row>
    <row r="200" spans="1:9" s="67" customFormat="1" ht="21" customHeight="1" x14ac:dyDescent="0.2">
      <c r="A200" s="98">
        <v>34</v>
      </c>
      <c r="B200" s="102" t="s">
        <v>99</v>
      </c>
      <c r="C200" s="102" t="s">
        <v>49</v>
      </c>
      <c r="D200" s="17">
        <v>0</v>
      </c>
      <c r="E200" s="100">
        <v>12</v>
      </c>
      <c r="F200" s="101">
        <f t="shared" si="11"/>
        <v>0</v>
      </c>
    </row>
    <row r="201" spans="1:9" s="67" customFormat="1" ht="27" customHeight="1" x14ac:dyDescent="0.2">
      <c r="A201" s="98">
        <v>35</v>
      </c>
      <c r="B201" s="102" t="s">
        <v>48</v>
      </c>
      <c r="C201" s="102" t="s">
        <v>70</v>
      </c>
      <c r="D201" s="17">
        <v>0</v>
      </c>
      <c r="E201" s="100">
        <v>12</v>
      </c>
      <c r="F201" s="101">
        <f t="shared" si="11"/>
        <v>0</v>
      </c>
    </row>
    <row r="202" spans="1:9" s="67" customFormat="1" ht="27" customHeight="1" thickBot="1" x14ac:dyDescent="0.25">
      <c r="A202" s="103">
        <v>36</v>
      </c>
      <c r="B202" s="104" t="s">
        <v>48</v>
      </c>
      <c r="C202" s="104" t="s">
        <v>69</v>
      </c>
      <c r="D202" s="17">
        <v>0</v>
      </c>
      <c r="E202" s="100">
        <v>12</v>
      </c>
      <c r="F202" s="101">
        <f t="shared" si="11"/>
        <v>0</v>
      </c>
    </row>
    <row r="203" spans="1:9" ht="32.25" customHeight="1" thickTop="1" thickBot="1" x14ac:dyDescent="0.25">
      <c r="A203" s="132" t="s">
        <v>56</v>
      </c>
      <c r="B203" s="133"/>
      <c r="C203" s="133"/>
      <c r="D203" s="133"/>
      <c r="E203" s="133"/>
      <c r="F203" s="34">
        <f>SUM(F161:F166,F168:F169,F171:F175,F177:F181,F183:F193,F195:F202)</f>
        <v>0</v>
      </c>
    </row>
    <row r="204" spans="1:9" ht="20.100000000000001" customHeight="1" thickTop="1" x14ac:dyDescent="0.2">
      <c r="A204" s="124" t="s">
        <v>38</v>
      </c>
      <c r="B204" s="125"/>
      <c r="C204" s="125"/>
      <c r="D204" s="125"/>
      <c r="E204" s="125"/>
      <c r="F204" s="125"/>
    </row>
    <row r="205" spans="1:9" ht="18" customHeight="1" x14ac:dyDescent="0.2">
      <c r="A205" s="134" t="s">
        <v>44</v>
      </c>
      <c r="B205" s="134"/>
      <c r="C205" s="134"/>
      <c r="D205" s="134"/>
      <c r="E205" s="134"/>
      <c r="F205" s="134"/>
      <c r="I205" s="31"/>
    </row>
    <row r="208" spans="1:9" ht="20.25" customHeight="1" x14ac:dyDescent="0.2">
      <c r="A208" s="118" t="s">
        <v>0</v>
      </c>
      <c r="B208" s="118"/>
      <c r="C208" s="118"/>
      <c r="D208" s="36"/>
      <c r="E208" s="1"/>
      <c r="F208" s="36"/>
    </row>
    <row r="209" spans="1:6" ht="15.75" customHeight="1" x14ac:dyDescent="0.2">
      <c r="A209" s="119" t="s">
        <v>41</v>
      </c>
      <c r="B209" s="119"/>
      <c r="C209" s="119"/>
      <c r="D209" s="119"/>
      <c r="E209" s="1"/>
      <c r="F209" s="36"/>
    </row>
    <row r="210" spans="1:6" s="80" customFormat="1" ht="47.25" customHeight="1" x14ac:dyDescent="0.2">
      <c r="A210" s="76" t="s">
        <v>1</v>
      </c>
      <c r="B210" s="77" t="s">
        <v>2</v>
      </c>
      <c r="C210" s="77" t="s">
        <v>3</v>
      </c>
      <c r="D210" s="78" t="s">
        <v>71</v>
      </c>
      <c r="E210" s="79" t="s">
        <v>72</v>
      </c>
      <c r="F210" s="79" t="s">
        <v>73</v>
      </c>
    </row>
    <row r="211" spans="1:6" s="9" customFormat="1" ht="24.75" customHeight="1" x14ac:dyDescent="0.2">
      <c r="A211" s="120" t="s">
        <v>5</v>
      </c>
      <c r="B211" s="121"/>
      <c r="C211" s="10"/>
      <c r="D211" s="11"/>
      <c r="E211" s="12"/>
      <c r="F211" s="13"/>
    </row>
    <row r="212" spans="1:6" ht="21" customHeight="1" x14ac:dyDescent="0.2">
      <c r="A212" s="82"/>
      <c r="B212" s="52" t="s">
        <v>74</v>
      </c>
      <c r="C212" s="81"/>
      <c r="D212" s="11"/>
      <c r="E212" s="12"/>
      <c r="F212" s="13"/>
    </row>
    <row r="213" spans="1:6" ht="21" customHeight="1" x14ac:dyDescent="0.2">
      <c r="A213" s="83">
        <v>1</v>
      </c>
      <c r="B213" s="84" t="s">
        <v>90</v>
      </c>
      <c r="C213" s="85" t="s">
        <v>6</v>
      </c>
      <c r="D213" s="17">
        <v>0</v>
      </c>
      <c r="E213" s="18">
        <v>12</v>
      </c>
      <c r="F213" s="19">
        <f t="shared" ref="F213:F218" si="12">D213*E213</f>
        <v>0</v>
      </c>
    </row>
    <row r="214" spans="1:6" ht="21" customHeight="1" x14ac:dyDescent="0.2">
      <c r="A214" s="83">
        <v>2</v>
      </c>
      <c r="B214" s="85" t="s">
        <v>7</v>
      </c>
      <c r="C214" s="85" t="s">
        <v>8</v>
      </c>
      <c r="D214" s="17">
        <v>0</v>
      </c>
      <c r="E214" s="18">
        <v>12</v>
      </c>
      <c r="F214" s="19">
        <f t="shared" si="12"/>
        <v>0</v>
      </c>
    </row>
    <row r="215" spans="1:6" ht="21" customHeight="1" x14ac:dyDescent="0.2">
      <c r="A215" s="83">
        <v>3</v>
      </c>
      <c r="B215" s="86" t="s">
        <v>9</v>
      </c>
      <c r="C215" s="87" t="s">
        <v>10</v>
      </c>
      <c r="D215" s="17">
        <v>0</v>
      </c>
      <c r="E215" s="18">
        <v>12</v>
      </c>
      <c r="F215" s="19">
        <f t="shared" si="12"/>
        <v>0</v>
      </c>
    </row>
    <row r="216" spans="1:6" ht="21" customHeight="1" x14ac:dyDescent="0.2">
      <c r="A216" s="83">
        <v>4</v>
      </c>
      <c r="B216" s="88" t="s">
        <v>11</v>
      </c>
      <c r="C216" s="88" t="s">
        <v>12</v>
      </c>
      <c r="D216" s="17">
        <v>0</v>
      </c>
      <c r="E216" s="18">
        <v>12</v>
      </c>
      <c r="F216" s="19">
        <f t="shared" si="12"/>
        <v>0</v>
      </c>
    </row>
    <row r="217" spans="1:6" ht="21" customHeight="1" x14ac:dyDescent="0.2">
      <c r="A217" s="83">
        <v>5</v>
      </c>
      <c r="B217" s="88" t="s">
        <v>11</v>
      </c>
      <c r="C217" s="88" t="s">
        <v>13</v>
      </c>
      <c r="D217" s="17">
        <v>0</v>
      </c>
      <c r="E217" s="18">
        <v>12</v>
      </c>
      <c r="F217" s="19">
        <f t="shared" si="12"/>
        <v>0</v>
      </c>
    </row>
    <row r="218" spans="1:6" ht="21" customHeight="1" x14ac:dyDescent="0.2">
      <c r="A218" s="83">
        <v>6</v>
      </c>
      <c r="B218" s="86" t="s">
        <v>91</v>
      </c>
      <c r="C218" s="86" t="s">
        <v>76</v>
      </c>
      <c r="D218" s="17">
        <v>0</v>
      </c>
      <c r="E218" s="18">
        <v>12</v>
      </c>
      <c r="F218" s="19">
        <f t="shared" si="12"/>
        <v>0</v>
      </c>
    </row>
    <row r="219" spans="1:6" ht="21" customHeight="1" x14ac:dyDescent="0.2">
      <c r="A219" s="82"/>
      <c r="B219" s="53" t="s">
        <v>75</v>
      </c>
      <c r="C219" s="89"/>
      <c r="D219" s="25"/>
      <c r="E219" s="12"/>
      <c r="F219" s="13"/>
    </row>
    <row r="220" spans="1:6" ht="21" customHeight="1" x14ac:dyDescent="0.2">
      <c r="A220" s="83">
        <v>7</v>
      </c>
      <c r="B220" s="86" t="s">
        <v>92</v>
      </c>
      <c r="C220" s="88" t="s">
        <v>14</v>
      </c>
      <c r="D220" s="17">
        <v>0</v>
      </c>
      <c r="E220" s="18">
        <v>12</v>
      </c>
      <c r="F220" s="26">
        <f>D220*E220</f>
        <v>0</v>
      </c>
    </row>
    <row r="221" spans="1:6" ht="30.75" customHeight="1" x14ac:dyDescent="0.2">
      <c r="A221" s="90">
        <v>8</v>
      </c>
      <c r="B221" s="86" t="s">
        <v>92</v>
      </c>
      <c r="C221" s="88" t="s">
        <v>15</v>
      </c>
      <c r="D221" s="17">
        <v>0</v>
      </c>
      <c r="E221" s="18">
        <v>12</v>
      </c>
      <c r="F221" s="26">
        <f>D221*E221</f>
        <v>0</v>
      </c>
    </row>
    <row r="222" spans="1:6" ht="21" customHeight="1" x14ac:dyDescent="0.2">
      <c r="A222" s="82"/>
      <c r="B222" s="53" t="s">
        <v>16</v>
      </c>
      <c r="C222" s="89"/>
      <c r="D222" s="25"/>
      <c r="E222" s="12"/>
      <c r="F222" s="13"/>
    </row>
    <row r="223" spans="1:6" ht="21" customHeight="1" x14ac:dyDescent="0.2">
      <c r="A223" s="83">
        <v>9</v>
      </c>
      <c r="B223" s="86" t="s">
        <v>93</v>
      </c>
      <c r="C223" s="86" t="s">
        <v>77</v>
      </c>
      <c r="D223" s="17">
        <v>0</v>
      </c>
      <c r="E223" s="18">
        <v>12</v>
      </c>
      <c r="F223" s="26">
        <f>D223*E223</f>
        <v>0</v>
      </c>
    </row>
    <row r="224" spans="1:6" ht="21" customHeight="1" x14ac:dyDescent="0.2">
      <c r="A224" s="83">
        <v>10</v>
      </c>
      <c r="B224" s="86" t="s">
        <v>94</v>
      </c>
      <c r="C224" s="88" t="s">
        <v>17</v>
      </c>
      <c r="D224" s="17">
        <v>0</v>
      </c>
      <c r="E224" s="18">
        <v>12</v>
      </c>
      <c r="F224" s="26">
        <f>D224*E224</f>
        <v>0</v>
      </c>
    </row>
    <row r="225" spans="1:7" ht="21" customHeight="1" x14ac:dyDescent="0.2">
      <c r="A225" s="83">
        <v>11</v>
      </c>
      <c r="B225" s="86" t="s">
        <v>94</v>
      </c>
      <c r="C225" s="86" t="s">
        <v>18</v>
      </c>
      <c r="D225" s="17">
        <v>0</v>
      </c>
      <c r="E225" s="18">
        <v>12</v>
      </c>
      <c r="F225" s="26">
        <f>D225*E225</f>
        <v>0</v>
      </c>
    </row>
    <row r="226" spans="1:7" ht="21" customHeight="1" x14ac:dyDescent="0.2">
      <c r="A226" s="83">
        <v>12</v>
      </c>
      <c r="B226" s="88" t="s">
        <v>19</v>
      </c>
      <c r="C226" s="86" t="s">
        <v>78</v>
      </c>
      <c r="D226" s="17">
        <v>0</v>
      </c>
      <c r="E226" s="18">
        <v>12</v>
      </c>
      <c r="F226" s="26">
        <f>D226*E226</f>
        <v>0</v>
      </c>
    </row>
    <row r="227" spans="1:7" ht="21" customHeight="1" x14ac:dyDescent="0.2">
      <c r="A227" s="83">
        <v>13</v>
      </c>
      <c r="B227" s="88" t="s">
        <v>20</v>
      </c>
      <c r="C227" s="86" t="s">
        <v>79</v>
      </c>
      <c r="D227" s="17">
        <v>0</v>
      </c>
      <c r="E227" s="18">
        <v>12</v>
      </c>
      <c r="F227" s="26">
        <f>D227*E227</f>
        <v>0</v>
      </c>
    </row>
    <row r="228" spans="1:7" ht="21" customHeight="1" x14ac:dyDescent="0.2">
      <c r="A228" s="82"/>
      <c r="B228" s="53" t="s">
        <v>21</v>
      </c>
      <c r="C228" s="89"/>
      <c r="D228" s="25"/>
      <c r="E228" s="12"/>
      <c r="F228" s="13"/>
    </row>
    <row r="229" spans="1:7" ht="21" customHeight="1" x14ac:dyDescent="0.2">
      <c r="A229" s="91">
        <v>14</v>
      </c>
      <c r="B229" s="88" t="s">
        <v>22</v>
      </c>
      <c r="C229" s="86" t="s">
        <v>83</v>
      </c>
      <c r="D229" s="17">
        <v>0</v>
      </c>
      <c r="E229" s="18">
        <v>12</v>
      </c>
      <c r="F229" s="26">
        <f>D229*E229</f>
        <v>0</v>
      </c>
    </row>
    <row r="230" spans="1:7" ht="21" customHeight="1" x14ac:dyDescent="0.2">
      <c r="A230" s="83">
        <v>15</v>
      </c>
      <c r="B230" s="88" t="s">
        <v>23</v>
      </c>
      <c r="C230" s="86" t="s">
        <v>80</v>
      </c>
      <c r="D230" s="17">
        <v>0</v>
      </c>
      <c r="E230" s="18">
        <v>12</v>
      </c>
      <c r="F230" s="26">
        <f>D230*E230</f>
        <v>0</v>
      </c>
    </row>
    <row r="231" spans="1:7" ht="21" customHeight="1" x14ac:dyDescent="0.2">
      <c r="A231" s="91">
        <v>16</v>
      </c>
      <c r="B231" s="86" t="s">
        <v>95</v>
      </c>
      <c r="C231" s="86" t="s">
        <v>81</v>
      </c>
      <c r="D231" s="17">
        <v>0</v>
      </c>
      <c r="E231" s="18">
        <v>12</v>
      </c>
      <c r="F231" s="26">
        <f>D231*E231</f>
        <v>0</v>
      </c>
    </row>
    <row r="232" spans="1:7" ht="21" customHeight="1" x14ac:dyDescent="0.2">
      <c r="A232" s="83">
        <v>17</v>
      </c>
      <c r="B232" s="88" t="s">
        <v>24</v>
      </c>
      <c r="C232" s="88" t="s">
        <v>13</v>
      </c>
      <c r="D232" s="17">
        <v>0</v>
      </c>
      <c r="E232" s="18">
        <v>12</v>
      </c>
      <c r="F232" s="26">
        <f>D232*E232</f>
        <v>0</v>
      </c>
    </row>
    <row r="233" spans="1:7" ht="21" customHeight="1" x14ac:dyDescent="0.2">
      <c r="A233" s="92">
        <v>18</v>
      </c>
      <c r="B233" s="93" t="s">
        <v>96</v>
      </c>
      <c r="C233" s="86" t="s">
        <v>82</v>
      </c>
      <c r="D233" s="17">
        <v>0</v>
      </c>
      <c r="E233" s="18">
        <v>12</v>
      </c>
      <c r="F233" s="26">
        <f>D233*E233</f>
        <v>0</v>
      </c>
    </row>
    <row r="234" spans="1:7" ht="21" customHeight="1" x14ac:dyDescent="0.2">
      <c r="A234" s="130" t="s">
        <v>25</v>
      </c>
      <c r="B234" s="130"/>
      <c r="C234" s="94"/>
      <c r="D234" s="11"/>
      <c r="E234" s="12"/>
      <c r="F234" s="13"/>
    </row>
    <row r="235" spans="1:7" ht="21" customHeight="1" x14ac:dyDescent="0.2">
      <c r="A235" s="83">
        <v>19</v>
      </c>
      <c r="B235" s="95" t="s">
        <v>26</v>
      </c>
      <c r="C235" s="96" t="s">
        <v>84</v>
      </c>
      <c r="D235" s="17">
        <v>0</v>
      </c>
      <c r="E235" s="18">
        <v>12</v>
      </c>
      <c r="F235" s="26">
        <f t="shared" ref="F235:F245" si="13">D235*E235</f>
        <v>0</v>
      </c>
    </row>
    <row r="236" spans="1:7" ht="21" customHeight="1" x14ac:dyDescent="0.2">
      <c r="A236" s="83">
        <v>20</v>
      </c>
      <c r="B236" s="95" t="s">
        <v>27</v>
      </c>
      <c r="C236" s="96" t="s">
        <v>13</v>
      </c>
      <c r="D236" s="17">
        <v>0</v>
      </c>
      <c r="E236" s="18">
        <v>12</v>
      </c>
      <c r="F236" s="26">
        <f t="shared" si="13"/>
        <v>0</v>
      </c>
    </row>
    <row r="237" spans="1:7" ht="21" customHeight="1" x14ac:dyDescent="0.2">
      <c r="A237" s="83">
        <v>21</v>
      </c>
      <c r="B237" s="95" t="s">
        <v>28</v>
      </c>
      <c r="C237" s="96" t="s">
        <v>85</v>
      </c>
      <c r="D237" s="17">
        <v>0</v>
      </c>
      <c r="E237" s="18">
        <v>12</v>
      </c>
      <c r="F237" s="26">
        <f t="shared" si="13"/>
        <v>0</v>
      </c>
    </row>
    <row r="238" spans="1:7" ht="21" customHeight="1" x14ac:dyDescent="0.2">
      <c r="A238" s="83">
        <v>22</v>
      </c>
      <c r="B238" s="95" t="s">
        <v>28</v>
      </c>
      <c r="C238" s="96" t="s">
        <v>86</v>
      </c>
      <c r="D238" s="17">
        <v>0</v>
      </c>
      <c r="E238" s="18">
        <v>12</v>
      </c>
      <c r="F238" s="26">
        <f t="shared" si="13"/>
        <v>0</v>
      </c>
    </row>
    <row r="239" spans="1:7" ht="21" customHeight="1" x14ac:dyDescent="0.2">
      <c r="A239" s="83">
        <v>23</v>
      </c>
      <c r="B239" s="95" t="s">
        <v>28</v>
      </c>
      <c r="C239" s="96" t="s">
        <v>87</v>
      </c>
      <c r="D239" s="17">
        <v>0</v>
      </c>
      <c r="E239" s="18">
        <v>12</v>
      </c>
      <c r="F239" s="26">
        <f t="shared" si="13"/>
        <v>0</v>
      </c>
    </row>
    <row r="240" spans="1:7" ht="21" customHeight="1" x14ac:dyDescent="0.2">
      <c r="A240" s="83">
        <v>24</v>
      </c>
      <c r="B240" s="95" t="s">
        <v>28</v>
      </c>
      <c r="C240" s="96" t="s">
        <v>88</v>
      </c>
      <c r="D240" s="17">
        <v>0</v>
      </c>
      <c r="E240" s="18">
        <v>12</v>
      </c>
      <c r="F240" s="26">
        <f t="shared" si="13"/>
        <v>0</v>
      </c>
      <c r="G240" s="31" t="s">
        <v>29</v>
      </c>
    </row>
    <row r="241" spans="1:6" ht="21" customHeight="1" x14ac:dyDescent="0.2">
      <c r="A241" s="83">
        <v>25</v>
      </c>
      <c r="B241" s="95" t="s">
        <v>28</v>
      </c>
      <c r="C241" s="96" t="s">
        <v>84</v>
      </c>
      <c r="D241" s="17">
        <v>0</v>
      </c>
      <c r="E241" s="18">
        <v>12</v>
      </c>
      <c r="F241" s="26">
        <f t="shared" si="13"/>
        <v>0</v>
      </c>
    </row>
    <row r="242" spans="1:6" ht="21" customHeight="1" x14ac:dyDescent="0.2">
      <c r="A242" s="83">
        <v>26</v>
      </c>
      <c r="B242" s="95" t="s">
        <v>28</v>
      </c>
      <c r="C242" s="95" t="s">
        <v>30</v>
      </c>
      <c r="D242" s="17">
        <v>0</v>
      </c>
      <c r="E242" s="18">
        <v>12</v>
      </c>
      <c r="F242" s="26">
        <f t="shared" si="13"/>
        <v>0</v>
      </c>
    </row>
    <row r="243" spans="1:6" s="80" customFormat="1" ht="47.25" customHeight="1" x14ac:dyDescent="0.2">
      <c r="A243" s="110" t="s">
        <v>1</v>
      </c>
      <c r="B243" s="111" t="s">
        <v>2</v>
      </c>
      <c r="C243" s="111" t="s">
        <v>3</v>
      </c>
      <c r="D243" s="112" t="s">
        <v>71</v>
      </c>
      <c r="E243" s="113" t="s">
        <v>72</v>
      </c>
      <c r="F243" s="113" t="s">
        <v>73</v>
      </c>
    </row>
    <row r="244" spans="1:6" ht="21" customHeight="1" x14ac:dyDescent="0.2">
      <c r="A244" s="83">
        <v>27</v>
      </c>
      <c r="B244" s="95" t="s">
        <v>31</v>
      </c>
      <c r="C244" s="97" t="s">
        <v>32</v>
      </c>
      <c r="D244" s="59">
        <v>0</v>
      </c>
      <c r="E244" s="60">
        <v>12</v>
      </c>
      <c r="F244" s="61">
        <f t="shared" si="13"/>
        <v>0</v>
      </c>
    </row>
    <row r="245" spans="1:6" ht="21" customHeight="1" x14ac:dyDescent="0.2">
      <c r="A245" s="83">
        <v>28</v>
      </c>
      <c r="B245" s="95" t="s">
        <v>33</v>
      </c>
      <c r="C245" s="96" t="s">
        <v>89</v>
      </c>
      <c r="D245" s="59">
        <v>0</v>
      </c>
      <c r="E245" s="60">
        <v>12</v>
      </c>
      <c r="F245" s="61">
        <f t="shared" si="13"/>
        <v>0</v>
      </c>
    </row>
    <row r="246" spans="1:6" s="67" customFormat="1" ht="26.25" customHeight="1" x14ac:dyDescent="0.2">
      <c r="A246" s="131" t="s">
        <v>34</v>
      </c>
      <c r="B246" s="131"/>
      <c r="C246" s="114"/>
      <c r="D246" s="25"/>
      <c r="E246" s="115"/>
      <c r="F246" s="116"/>
    </row>
    <row r="247" spans="1:6" s="67" customFormat="1" ht="21" customHeight="1" x14ac:dyDescent="0.2">
      <c r="A247" s="98">
        <v>29</v>
      </c>
      <c r="B247" s="99" t="s">
        <v>35</v>
      </c>
      <c r="C247" s="99" t="s">
        <v>36</v>
      </c>
      <c r="D247" s="17">
        <v>0</v>
      </c>
      <c r="E247" s="100">
        <v>12</v>
      </c>
      <c r="F247" s="101">
        <f t="shared" ref="F247:F254" si="14">D247*E247</f>
        <v>0</v>
      </c>
    </row>
    <row r="248" spans="1:6" s="67" customFormat="1" ht="21" customHeight="1" x14ac:dyDescent="0.2">
      <c r="A248" s="98">
        <v>30</v>
      </c>
      <c r="B248" s="102" t="s">
        <v>97</v>
      </c>
      <c r="C248" s="99" t="s">
        <v>37</v>
      </c>
      <c r="D248" s="17">
        <v>0</v>
      </c>
      <c r="E248" s="100">
        <v>12</v>
      </c>
      <c r="F248" s="101">
        <f t="shared" si="14"/>
        <v>0</v>
      </c>
    </row>
    <row r="249" spans="1:6" s="67" customFormat="1" ht="21" customHeight="1" x14ac:dyDescent="0.2">
      <c r="A249" s="98">
        <v>31</v>
      </c>
      <c r="B249" s="102" t="s">
        <v>98</v>
      </c>
      <c r="C249" s="102" t="s">
        <v>52</v>
      </c>
      <c r="D249" s="17">
        <v>0</v>
      </c>
      <c r="E249" s="100">
        <v>12</v>
      </c>
      <c r="F249" s="101">
        <f t="shared" si="14"/>
        <v>0</v>
      </c>
    </row>
    <row r="250" spans="1:6" s="67" customFormat="1" ht="21" customHeight="1" x14ac:dyDescent="0.2">
      <c r="A250" s="98">
        <v>32</v>
      </c>
      <c r="B250" s="102" t="s">
        <v>98</v>
      </c>
      <c r="C250" s="102" t="s">
        <v>51</v>
      </c>
      <c r="D250" s="17">
        <v>0</v>
      </c>
      <c r="E250" s="100">
        <v>12</v>
      </c>
      <c r="F250" s="101">
        <f t="shared" si="14"/>
        <v>0</v>
      </c>
    </row>
    <row r="251" spans="1:6" s="67" customFormat="1" ht="21" customHeight="1" x14ac:dyDescent="0.2">
      <c r="A251" s="98">
        <v>33</v>
      </c>
      <c r="B251" s="102" t="s">
        <v>98</v>
      </c>
      <c r="C251" s="102" t="s">
        <v>50</v>
      </c>
      <c r="D251" s="17">
        <v>0</v>
      </c>
      <c r="E251" s="100">
        <v>12</v>
      </c>
      <c r="F251" s="101">
        <f t="shared" si="14"/>
        <v>0</v>
      </c>
    </row>
    <row r="252" spans="1:6" s="67" customFormat="1" ht="21" customHeight="1" x14ac:dyDescent="0.2">
      <c r="A252" s="98">
        <v>34</v>
      </c>
      <c r="B252" s="102" t="s">
        <v>99</v>
      </c>
      <c r="C252" s="102" t="s">
        <v>49</v>
      </c>
      <c r="D252" s="17">
        <v>0</v>
      </c>
      <c r="E252" s="100">
        <v>12</v>
      </c>
      <c r="F252" s="101">
        <f t="shared" si="14"/>
        <v>0</v>
      </c>
    </row>
    <row r="253" spans="1:6" s="67" customFormat="1" ht="27" customHeight="1" x14ac:dyDescent="0.2">
      <c r="A253" s="98">
        <v>35</v>
      </c>
      <c r="B253" s="102" t="s">
        <v>48</v>
      </c>
      <c r="C253" s="102" t="s">
        <v>70</v>
      </c>
      <c r="D253" s="17">
        <v>0</v>
      </c>
      <c r="E253" s="100">
        <v>12</v>
      </c>
      <c r="F253" s="101">
        <f t="shared" si="14"/>
        <v>0</v>
      </c>
    </row>
    <row r="254" spans="1:6" s="67" customFormat="1" ht="27" customHeight="1" thickBot="1" x14ac:dyDescent="0.25">
      <c r="A254" s="103">
        <v>36</v>
      </c>
      <c r="B254" s="104" t="s">
        <v>48</v>
      </c>
      <c r="C254" s="104" t="s">
        <v>69</v>
      </c>
      <c r="D254" s="17">
        <v>0</v>
      </c>
      <c r="E254" s="100">
        <v>12</v>
      </c>
      <c r="F254" s="101">
        <f t="shared" si="14"/>
        <v>0</v>
      </c>
    </row>
    <row r="255" spans="1:6" ht="32.25" customHeight="1" thickTop="1" thickBot="1" x14ac:dyDescent="0.25">
      <c r="A255" s="132" t="s">
        <v>57</v>
      </c>
      <c r="B255" s="133"/>
      <c r="C255" s="133"/>
      <c r="D255" s="133"/>
      <c r="E255" s="133"/>
      <c r="F255" s="34">
        <f>SUM(F213:F218,F220:F221,F223:F227,F229:F233,F235:F245,F247:F254)</f>
        <v>0</v>
      </c>
    </row>
    <row r="256" spans="1:6" ht="20.100000000000001" customHeight="1" thickTop="1" x14ac:dyDescent="0.2">
      <c r="A256" s="124" t="s">
        <v>38</v>
      </c>
      <c r="B256" s="125"/>
      <c r="C256" s="125"/>
      <c r="D256" s="125"/>
      <c r="E256" s="125"/>
      <c r="F256" s="125"/>
    </row>
    <row r="257" spans="1:9" ht="18" customHeight="1" x14ac:dyDescent="0.2">
      <c r="A257" s="134" t="s">
        <v>44</v>
      </c>
      <c r="B257" s="134"/>
      <c r="C257" s="134"/>
      <c r="D257" s="134"/>
      <c r="E257" s="134"/>
      <c r="F257" s="134"/>
      <c r="I257" s="31"/>
    </row>
    <row r="259" spans="1:9" ht="19.5" customHeight="1" x14ac:dyDescent="0.2">
      <c r="A259" s="118" t="s">
        <v>0</v>
      </c>
      <c r="B259" s="118"/>
      <c r="C259" s="118"/>
      <c r="D259" s="36"/>
      <c r="E259" s="1"/>
      <c r="F259" s="45" t="s">
        <v>29</v>
      </c>
    </row>
    <row r="260" spans="1:9" ht="18" customHeight="1" x14ac:dyDescent="0.2">
      <c r="A260" s="143" t="s">
        <v>100</v>
      </c>
      <c r="B260" s="144"/>
      <c r="C260" s="144"/>
      <c r="D260" s="144"/>
      <c r="E260" s="145"/>
      <c r="F260" s="46" t="s">
        <v>4</v>
      </c>
    </row>
    <row r="261" spans="1:9" ht="21" customHeight="1" x14ac:dyDescent="0.2">
      <c r="A261" s="135" t="s">
        <v>62</v>
      </c>
      <c r="B261" s="136"/>
      <c r="C261" s="136"/>
      <c r="D261" s="136"/>
      <c r="E261" s="137"/>
      <c r="F261" s="47">
        <f>F48</f>
        <v>0</v>
      </c>
    </row>
    <row r="262" spans="1:9" ht="21" customHeight="1" x14ac:dyDescent="0.2">
      <c r="A262" s="135" t="s">
        <v>63</v>
      </c>
      <c r="B262" s="136"/>
      <c r="C262" s="136"/>
      <c r="D262" s="136"/>
      <c r="E262" s="137"/>
      <c r="F262" s="47">
        <f>F99</f>
        <v>0</v>
      </c>
    </row>
    <row r="263" spans="1:9" ht="21" customHeight="1" x14ac:dyDescent="0.2">
      <c r="A263" s="135" t="s">
        <v>64</v>
      </c>
      <c r="B263" s="136"/>
      <c r="C263" s="136"/>
      <c r="D263" s="136"/>
      <c r="E263" s="137"/>
      <c r="F263" s="48">
        <f>F151</f>
        <v>0</v>
      </c>
    </row>
    <row r="264" spans="1:9" ht="21" customHeight="1" x14ac:dyDescent="0.2">
      <c r="A264" s="135" t="s">
        <v>65</v>
      </c>
      <c r="B264" s="136"/>
      <c r="C264" s="136"/>
      <c r="D264" s="136"/>
      <c r="E264" s="137"/>
      <c r="F264" s="47">
        <f>F203</f>
        <v>0</v>
      </c>
    </row>
    <row r="265" spans="1:9" ht="21" customHeight="1" thickBot="1" x14ac:dyDescent="0.25">
      <c r="A265" s="135" t="s">
        <v>66</v>
      </c>
      <c r="B265" s="136"/>
      <c r="C265" s="136"/>
      <c r="D265" s="136"/>
      <c r="E265" s="137"/>
      <c r="F265" s="47">
        <f>F255</f>
        <v>0</v>
      </c>
    </row>
    <row r="266" spans="1:9" ht="34.5" customHeight="1" thickTop="1" thickBot="1" x14ac:dyDescent="0.25">
      <c r="A266" s="153" t="s">
        <v>101</v>
      </c>
      <c r="B266" s="152"/>
      <c r="C266" s="152"/>
      <c r="D266" s="152"/>
      <c r="E266" s="152"/>
      <c r="F266" s="49">
        <f>SUM(F261:F265)</f>
        <v>0</v>
      </c>
    </row>
    <row r="267" spans="1:9" ht="19.5" customHeight="1" thickTop="1" x14ac:dyDescent="0.2"/>
    <row r="268" spans="1:9" ht="18.75" customHeight="1" x14ac:dyDescent="0.2">
      <c r="A268" s="118" t="s">
        <v>0</v>
      </c>
      <c r="B268" s="118"/>
      <c r="C268" s="118"/>
    </row>
    <row r="269" spans="1:9" s="35" customFormat="1" ht="18.75" customHeight="1" x14ac:dyDescent="0.25">
      <c r="A269" s="37" t="s">
        <v>39</v>
      </c>
      <c r="B269" s="38"/>
      <c r="C269" s="38"/>
      <c r="D269" s="38"/>
      <c r="E269" s="39" t="s">
        <v>29</v>
      </c>
    </row>
    <row r="270" spans="1:9" ht="56.25" customHeight="1" x14ac:dyDescent="0.2">
      <c r="A270" s="138" t="s">
        <v>40</v>
      </c>
      <c r="B270" s="139"/>
      <c r="C270" s="140"/>
      <c r="D270" s="7" t="s">
        <v>102</v>
      </c>
      <c r="E270" s="40" t="s">
        <v>103</v>
      </c>
      <c r="F270" s="7" t="s">
        <v>73</v>
      </c>
    </row>
    <row r="271" spans="1:9" ht="21" customHeight="1" x14ac:dyDescent="0.2">
      <c r="A271" s="141" t="s">
        <v>105</v>
      </c>
      <c r="B271" s="142"/>
      <c r="C271" s="142"/>
      <c r="D271" s="41">
        <v>0</v>
      </c>
      <c r="E271" s="100">
        <v>600</v>
      </c>
      <c r="F271" s="26">
        <f>D271*E271</f>
        <v>0</v>
      </c>
      <c r="G271" s="42" t="s">
        <v>29</v>
      </c>
    </row>
    <row r="272" spans="1:9" ht="21" customHeight="1" x14ac:dyDescent="0.2">
      <c r="A272" s="141" t="s">
        <v>58</v>
      </c>
      <c r="B272" s="142"/>
      <c r="C272" s="142"/>
      <c r="D272" s="41">
        <v>0</v>
      </c>
      <c r="E272" s="100">
        <v>600</v>
      </c>
      <c r="F272" s="26">
        <f>D272*E272</f>
        <v>0</v>
      </c>
      <c r="G272" s="43" t="s">
        <v>29</v>
      </c>
    </row>
    <row r="273" spans="1:7" ht="21" customHeight="1" x14ac:dyDescent="0.2">
      <c r="A273" s="141" t="s">
        <v>59</v>
      </c>
      <c r="B273" s="142"/>
      <c r="C273" s="142"/>
      <c r="D273" s="41">
        <v>0</v>
      </c>
      <c r="E273" s="100">
        <v>600</v>
      </c>
      <c r="F273" s="26">
        <f>D273*E273</f>
        <v>0</v>
      </c>
      <c r="G273" s="43" t="s">
        <v>29</v>
      </c>
    </row>
    <row r="274" spans="1:7" ht="21" customHeight="1" x14ac:dyDescent="0.2">
      <c r="A274" s="141" t="s">
        <v>60</v>
      </c>
      <c r="B274" s="142"/>
      <c r="C274" s="142"/>
      <c r="D274" s="41">
        <v>0</v>
      </c>
      <c r="E274" s="100">
        <v>600</v>
      </c>
      <c r="F274" s="26">
        <f>D274*E274</f>
        <v>0</v>
      </c>
      <c r="G274" s="43" t="s">
        <v>29</v>
      </c>
    </row>
    <row r="275" spans="1:7" ht="21" customHeight="1" thickBot="1" x14ac:dyDescent="0.25">
      <c r="A275" s="161" t="s">
        <v>61</v>
      </c>
      <c r="B275" s="162"/>
      <c r="C275" s="162"/>
      <c r="D275" s="44">
        <v>0</v>
      </c>
      <c r="E275" s="105">
        <v>600</v>
      </c>
      <c r="F275" s="50">
        <f>D275*E275</f>
        <v>0</v>
      </c>
      <c r="G275" s="43" t="s">
        <v>29</v>
      </c>
    </row>
    <row r="276" spans="1:7" ht="34.5" customHeight="1" thickTop="1" thickBot="1" x14ac:dyDescent="0.25">
      <c r="A276" s="153" t="s">
        <v>104</v>
      </c>
      <c r="B276" s="152"/>
      <c r="C276" s="152"/>
      <c r="D276" s="152"/>
      <c r="E276" s="152"/>
      <c r="F276" s="51">
        <f>SUM(F271,F272,F273,F274,F275)</f>
        <v>0</v>
      </c>
      <c r="G276" s="43" t="s">
        <v>29</v>
      </c>
    </row>
    <row r="277" spans="1:7" ht="9.75" customHeight="1" thickTop="1" x14ac:dyDescent="0.2"/>
    <row r="278" spans="1:7" x14ac:dyDescent="0.2">
      <c r="A278" t="s">
        <v>106</v>
      </c>
    </row>
    <row r="281" spans="1:7" ht="17.25" customHeight="1" x14ac:dyDescent="0.2">
      <c r="A281" s="154" t="s">
        <v>0</v>
      </c>
      <c r="B281" s="154"/>
      <c r="C281" s="154"/>
    </row>
    <row r="282" spans="1:7" ht="17.25" customHeight="1" x14ac:dyDescent="0.2">
      <c r="A282" s="155" t="s">
        <v>67</v>
      </c>
      <c r="B282" s="155"/>
      <c r="C282" s="155"/>
      <c r="D282" s="155"/>
      <c r="E282" s="155"/>
      <c r="F282" s="8" t="s">
        <v>47</v>
      </c>
    </row>
    <row r="283" spans="1:7" ht="21" customHeight="1" x14ac:dyDescent="0.2">
      <c r="A283" s="135" t="s">
        <v>107</v>
      </c>
      <c r="B283" s="156"/>
      <c r="C283" s="156"/>
      <c r="D283" s="156"/>
      <c r="E283" s="157"/>
      <c r="F283" s="26">
        <f>F266</f>
        <v>0</v>
      </c>
    </row>
    <row r="284" spans="1:7" ht="21" customHeight="1" thickBot="1" x14ac:dyDescent="0.25">
      <c r="A284" s="158" t="s">
        <v>104</v>
      </c>
      <c r="B284" s="159"/>
      <c r="C284" s="159"/>
      <c r="D284" s="159"/>
      <c r="E284" s="160"/>
      <c r="F284" s="50">
        <f>F276</f>
        <v>0</v>
      </c>
    </row>
    <row r="285" spans="1:7" ht="29.25" customHeight="1" thickTop="1" thickBot="1" x14ac:dyDescent="0.25">
      <c r="A285" s="151" t="s">
        <v>68</v>
      </c>
      <c r="B285" s="152"/>
      <c r="C285" s="152"/>
      <c r="D285" s="152"/>
      <c r="E285" s="152"/>
      <c r="F285" s="34">
        <f>SUM(F283:F284)</f>
        <v>0</v>
      </c>
    </row>
    <row r="286" spans="1:7" ht="32.25" customHeight="1" thickTop="1" thickBot="1" x14ac:dyDescent="0.3">
      <c r="A286" s="146" t="s">
        <v>108</v>
      </c>
      <c r="B286" s="147"/>
      <c r="C286" s="147"/>
      <c r="D286" s="147"/>
      <c r="E286" s="147"/>
      <c r="F286" s="117"/>
    </row>
    <row r="287" spans="1:7" ht="28.5" customHeight="1" thickTop="1" x14ac:dyDescent="0.2"/>
    <row r="288" spans="1:7" s="80" customFormat="1" ht="30" customHeight="1" x14ac:dyDescent="0.2">
      <c r="A288" s="150" t="s">
        <v>109</v>
      </c>
      <c r="B288" s="150"/>
      <c r="C288" s="150"/>
      <c r="D288" s="150"/>
      <c r="E288" s="150"/>
      <c r="F288" s="150"/>
    </row>
    <row r="290" spans="1:6" x14ac:dyDescent="0.2">
      <c r="A290" s="148" t="s">
        <v>110</v>
      </c>
      <c r="B290" s="149"/>
      <c r="C290" s="149"/>
      <c r="D290" s="149"/>
      <c r="E290" s="149"/>
      <c r="F290" s="149"/>
    </row>
  </sheetData>
  <sheetProtection algorithmName="SHA-512" hashValue="9OYGgne9xeneGdhUkk2TxfFjZTX29r96ZJOFK3UKVRnJ1jMOiRYxD02TgoV4LIEAb2yVkKGsfrLxbx+NL7SbBg==" saltValue="mQp5TIPCZWe1U+w7ZAn9Cw==" spinCount="100000" sheet="1" objects="1" scenarios="1" selectLockedCells="1"/>
  <mergeCells count="63">
    <mergeCell ref="A286:E286"/>
    <mergeCell ref="A290:F290"/>
    <mergeCell ref="A288:F288"/>
    <mergeCell ref="A285:E285"/>
    <mergeCell ref="A266:E266"/>
    <mergeCell ref="A281:C281"/>
    <mergeCell ref="A282:E282"/>
    <mergeCell ref="A283:E283"/>
    <mergeCell ref="A284:E284"/>
    <mergeCell ref="A275:C275"/>
    <mergeCell ref="A276:E276"/>
    <mergeCell ref="A273:C273"/>
    <mergeCell ref="A274:C274"/>
    <mergeCell ref="A270:C270"/>
    <mergeCell ref="A271:C271"/>
    <mergeCell ref="A272:C272"/>
    <mergeCell ref="A259:C259"/>
    <mergeCell ref="A260:E260"/>
    <mergeCell ref="A261:E261"/>
    <mergeCell ref="A262:E262"/>
    <mergeCell ref="A263:E263"/>
    <mergeCell ref="A246:B246"/>
    <mergeCell ref="A255:E255"/>
    <mergeCell ref="A256:F256"/>
    <mergeCell ref="A257:F257"/>
    <mergeCell ref="A268:C268"/>
    <mergeCell ref="A264:E264"/>
    <mergeCell ref="A265:E265"/>
    <mergeCell ref="A205:F205"/>
    <mergeCell ref="A208:C208"/>
    <mergeCell ref="A209:D209"/>
    <mergeCell ref="A211:B211"/>
    <mergeCell ref="A234:B234"/>
    <mergeCell ref="A159:B159"/>
    <mergeCell ref="A182:B182"/>
    <mergeCell ref="A194:B194"/>
    <mergeCell ref="A203:E203"/>
    <mergeCell ref="A204:F204"/>
    <mergeCell ref="A151:E151"/>
    <mergeCell ref="A152:F152"/>
    <mergeCell ref="A153:F153"/>
    <mergeCell ref="A156:C156"/>
    <mergeCell ref="A157:D157"/>
    <mergeCell ref="A104:C104"/>
    <mergeCell ref="A105:D105"/>
    <mergeCell ref="A107:B107"/>
    <mergeCell ref="A130:B130"/>
    <mergeCell ref="A142:B142"/>
    <mergeCell ref="A78:B78"/>
    <mergeCell ref="A90:B90"/>
    <mergeCell ref="A99:E99"/>
    <mergeCell ref="A100:F100"/>
    <mergeCell ref="A101:F101"/>
    <mergeCell ref="A49:F49"/>
    <mergeCell ref="A52:C52"/>
    <mergeCell ref="A53:D53"/>
    <mergeCell ref="A48:E48"/>
    <mergeCell ref="A55:B55"/>
    <mergeCell ref="A1:C1"/>
    <mergeCell ref="A2:D2"/>
    <mergeCell ref="A4:B4"/>
    <mergeCell ref="A27:B27"/>
    <mergeCell ref="A39:B39"/>
  </mergeCells>
  <printOptions horizontalCentered="1"/>
  <pageMargins left="0.5" right="0.5" top="0.90625" bottom="0.81583333333333297" header="0.5" footer="0.26583333333333298"/>
  <pageSetup scale="83" firstPageNumber="45" fitToHeight="0" orientation="portrait" useFirstPageNumber="1" r:id="rId1"/>
  <headerFooter differentFirst="1">
    <oddHeader xml:space="preserve">&amp;R 
</oddHeader>
    <oddFooter>&amp;LIFB D26-012&amp;COF-&amp;P&amp;ROFFEROR: __________________________________________</oddFooter>
    <firstHeader xml:space="preserve">&amp;L&amp;"Arial,Bold"The following bid is hereby submitted:
</firstHeader>
    <firstFooter>&amp;LIFB D26-012&amp;COF-&amp;P&amp;ROFFEROR: ______________________________________</firstFooter>
  </headerFooter>
  <rowBreaks count="10" manualBreakCount="10">
    <brk id="35" max="5" man="1"/>
    <brk id="51" max="5" man="1"/>
    <brk id="86" max="5" man="1"/>
    <brk id="103" max="5" man="1"/>
    <brk id="138" max="5" man="1"/>
    <brk id="155" max="5" man="1"/>
    <brk id="190" max="5" man="1"/>
    <brk id="207" max="5" man="1"/>
    <brk id="242" max="5" man="1"/>
    <brk id="25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IV - Thyssenkrupp</vt:lpstr>
      <vt:lpstr>'Group IV - Thyssenkrupp'!Print_Area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Pcb-740</cp:lastModifiedBy>
  <cp:lastPrinted>2025-11-19T11:36:24Z</cp:lastPrinted>
  <dcterms:created xsi:type="dcterms:W3CDTF">2020-08-20T01:29:10Z</dcterms:created>
  <dcterms:modified xsi:type="dcterms:W3CDTF">2025-11-20T21:46:31Z</dcterms:modified>
</cp:coreProperties>
</file>